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927"/>
  <workbookPr/>
  <mc:AlternateContent xmlns:mc="http://schemas.openxmlformats.org/markup-compatibility/2006">
    <mc:Choice Requires="x15">
      <x15ac:absPath xmlns:x15ac="http://schemas.microsoft.com/office/spreadsheetml/2010/11/ac" url="C:\Users\David\Dropbox\SofA\Current Editing\"/>
    </mc:Choice>
  </mc:AlternateContent>
  <bookViews>
    <workbookView xWindow="0" yWindow="0" windowWidth="23040" windowHeight="9084" activeTab="1"/>
  </bookViews>
  <sheets>
    <sheet name="Common Stock Analysis Summary" sheetId="2" r:id="rId1"/>
    <sheet name="Common Stock Analysis Detail" sheetId="1" r:id="rId2"/>
  </sheets>
  <definedNames>
    <definedName name="_xlnm.Print_Titles" localSheetId="1">'Common Stock Analysis Detail'!$1:$11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3" i="2" l="1"/>
  <c r="A14" i="2"/>
  <c r="A15" i="2"/>
  <c r="F13" i="1" l="1"/>
  <c r="G13" i="1"/>
  <c r="F14" i="1"/>
  <c r="G14" i="1"/>
  <c r="F15" i="1"/>
  <c r="G15" i="1"/>
  <c r="F16" i="1"/>
  <c r="G16" i="1"/>
  <c r="F17" i="1"/>
  <c r="G17" i="1"/>
  <c r="F18" i="1"/>
  <c r="G18" i="1"/>
  <c r="F19" i="1"/>
  <c r="G19" i="1"/>
  <c r="F20" i="1"/>
  <c r="G20" i="1"/>
  <c r="F21" i="1"/>
  <c r="G21" i="1"/>
  <c r="F22" i="1"/>
  <c r="G22" i="1"/>
  <c r="F23" i="1"/>
  <c r="G23" i="1"/>
  <c r="F24" i="1"/>
  <c r="G24" i="1"/>
  <c r="F25" i="1"/>
  <c r="G25" i="1"/>
  <c r="F26" i="1"/>
  <c r="G26" i="1"/>
  <c r="F27" i="1"/>
  <c r="G27" i="1"/>
  <c r="F28" i="1"/>
  <c r="G28" i="1"/>
  <c r="F29" i="1"/>
  <c r="G29" i="1"/>
  <c r="F30" i="1"/>
  <c r="G30" i="1"/>
  <c r="F31" i="1"/>
  <c r="G31" i="1"/>
  <c r="F32" i="1"/>
  <c r="G32" i="1"/>
  <c r="F33" i="1"/>
  <c r="G33" i="1"/>
  <c r="F34" i="1"/>
  <c r="G34" i="1"/>
  <c r="F35" i="1"/>
  <c r="G35" i="1"/>
  <c r="F36" i="1"/>
  <c r="G36" i="1"/>
  <c r="F37" i="1"/>
  <c r="G37" i="1"/>
  <c r="F38" i="1"/>
  <c r="G38" i="1"/>
  <c r="F39" i="1"/>
  <c r="G39" i="1"/>
  <c r="F40" i="1"/>
  <c r="G40" i="1"/>
  <c r="F41" i="1"/>
  <c r="G41" i="1"/>
  <c r="F42" i="1"/>
  <c r="G42" i="1"/>
  <c r="F43" i="1"/>
  <c r="G43" i="1"/>
  <c r="F44" i="1"/>
  <c r="G44" i="1"/>
  <c r="F45" i="1"/>
  <c r="G45" i="1"/>
  <c r="F46" i="1"/>
  <c r="G46" i="1"/>
  <c r="F47" i="1"/>
  <c r="G47" i="1"/>
  <c r="F48" i="1"/>
  <c r="G48" i="1"/>
  <c r="F49" i="1"/>
  <c r="G49" i="1"/>
  <c r="F50" i="1"/>
  <c r="G50" i="1"/>
  <c r="F51" i="1"/>
  <c r="G51" i="1"/>
  <c r="F52" i="1"/>
  <c r="G52" i="1"/>
  <c r="F53" i="1"/>
  <c r="G53" i="1"/>
  <c r="F54" i="1"/>
  <c r="G54" i="1"/>
  <c r="F55" i="1"/>
  <c r="G55" i="1"/>
  <c r="F56" i="1"/>
  <c r="G56" i="1"/>
  <c r="F57" i="1"/>
  <c r="G57" i="1"/>
  <c r="F58" i="1"/>
  <c r="G58" i="1"/>
  <c r="F59" i="1"/>
  <c r="G59" i="1"/>
  <c r="F60" i="1"/>
  <c r="G60" i="1"/>
  <c r="F61" i="1"/>
  <c r="G61" i="1"/>
  <c r="F62" i="1"/>
  <c r="G62" i="1"/>
  <c r="F63" i="1"/>
  <c r="G63" i="1"/>
  <c r="F64" i="1"/>
  <c r="G64" i="1"/>
  <c r="F65" i="1"/>
  <c r="G65" i="1"/>
  <c r="F66" i="1"/>
  <c r="G66" i="1"/>
  <c r="F67" i="1"/>
  <c r="G67" i="1"/>
  <c r="F68" i="1"/>
  <c r="G68" i="1"/>
  <c r="F69" i="1"/>
  <c r="G69" i="1"/>
  <c r="F70" i="1"/>
  <c r="G70" i="1"/>
  <c r="F71" i="1"/>
  <c r="G71" i="1"/>
  <c r="F72" i="1"/>
  <c r="G72" i="1"/>
  <c r="F73" i="1"/>
  <c r="G73" i="1"/>
  <c r="F74" i="1"/>
  <c r="G74" i="1"/>
  <c r="F75" i="1"/>
  <c r="G75" i="1"/>
  <c r="F76" i="1"/>
  <c r="G76" i="1"/>
  <c r="F77" i="1"/>
  <c r="G77" i="1"/>
  <c r="F78" i="1"/>
  <c r="G78" i="1"/>
  <c r="F79" i="1"/>
  <c r="G79" i="1"/>
  <c r="F80" i="1"/>
  <c r="G80" i="1"/>
  <c r="F81" i="1"/>
  <c r="G81" i="1"/>
  <c r="F82" i="1"/>
  <c r="G82" i="1"/>
  <c r="F83" i="1"/>
  <c r="G83" i="1"/>
  <c r="F84" i="1"/>
  <c r="G84" i="1"/>
  <c r="F85" i="1"/>
  <c r="G85" i="1"/>
  <c r="F86" i="1"/>
  <c r="G86" i="1"/>
  <c r="F87" i="1"/>
  <c r="G87" i="1"/>
  <c r="F88" i="1"/>
  <c r="G88" i="1"/>
  <c r="F89" i="1"/>
  <c r="G89" i="1"/>
  <c r="F90" i="1"/>
  <c r="G90" i="1"/>
  <c r="F91" i="1"/>
  <c r="G91" i="1"/>
  <c r="F92" i="1"/>
  <c r="G92" i="1"/>
  <c r="F93" i="1"/>
  <c r="G93" i="1"/>
  <c r="F94" i="1"/>
  <c r="G94" i="1"/>
  <c r="F95" i="1"/>
  <c r="G95" i="1"/>
  <c r="F96" i="1"/>
  <c r="G96" i="1"/>
  <c r="F97" i="1"/>
  <c r="G97" i="1"/>
  <c r="F98" i="1"/>
  <c r="G98" i="1"/>
  <c r="F99" i="1"/>
  <c r="G99" i="1"/>
  <c r="F100" i="1"/>
  <c r="G100" i="1"/>
  <c r="F101" i="1"/>
  <c r="G101" i="1"/>
  <c r="F102" i="1"/>
  <c r="G102" i="1"/>
  <c r="F103" i="1"/>
  <c r="G103" i="1"/>
  <c r="F104" i="1"/>
  <c r="G104" i="1"/>
  <c r="F105" i="1"/>
  <c r="G105" i="1"/>
  <c r="F106" i="1"/>
  <c r="G106" i="1"/>
  <c r="F107" i="1"/>
  <c r="G107" i="1"/>
  <c r="F108" i="1"/>
  <c r="G108" i="1"/>
  <c r="F109" i="1"/>
  <c r="G109" i="1"/>
  <c r="F110" i="1"/>
  <c r="G110" i="1"/>
  <c r="F111" i="1"/>
  <c r="G111" i="1"/>
  <c r="F112" i="1"/>
  <c r="G112" i="1"/>
  <c r="F113" i="1"/>
  <c r="G113" i="1"/>
  <c r="F114" i="1"/>
  <c r="G114" i="1"/>
  <c r="F115" i="1"/>
  <c r="G115" i="1"/>
  <c r="F116" i="1"/>
  <c r="G116" i="1"/>
  <c r="F117" i="1"/>
  <c r="G117" i="1"/>
  <c r="F118" i="1"/>
  <c r="G118" i="1"/>
  <c r="F119" i="1"/>
  <c r="G119" i="1"/>
  <c r="F120" i="1"/>
  <c r="G120" i="1"/>
  <c r="F121" i="1"/>
  <c r="G121" i="1"/>
  <c r="F122" i="1"/>
  <c r="G122" i="1"/>
  <c r="F123" i="1"/>
  <c r="G123" i="1"/>
  <c r="F124" i="1"/>
  <c r="G124" i="1"/>
  <c r="F125" i="1"/>
  <c r="G125" i="1"/>
  <c r="F126" i="1"/>
  <c r="G126" i="1"/>
  <c r="F127" i="1"/>
  <c r="G127" i="1"/>
  <c r="F128" i="1"/>
  <c r="G128" i="1"/>
  <c r="F129" i="1"/>
  <c r="G129" i="1"/>
  <c r="F130" i="1"/>
  <c r="G130" i="1"/>
  <c r="F131" i="1"/>
  <c r="G131" i="1"/>
  <c r="F132" i="1"/>
  <c r="G132" i="1"/>
  <c r="F133" i="1"/>
  <c r="G133" i="1"/>
  <c r="F134" i="1"/>
  <c r="G134" i="1"/>
  <c r="F135" i="1"/>
  <c r="G135" i="1"/>
  <c r="F136" i="1"/>
  <c r="G136" i="1"/>
  <c r="F137" i="1"/>
  <c r="G137" i="1"/>
  <c r="F138" i="1"/>
  <c r="G138" i="1"/>
  <c r="F139" i="1"/>
  <c r="G139" i="1"/>
  <c r="F140" i="1"/>
  <c r="G140" i="1"/>
  <c r="F141" i="1"/>
  <c r="G141" i="1"/>
  <c r="F142" i="1"/>
  <c r="G142" i="1"/>
  <c r="F143" i="1"/>
  <c r="G143" i="1"/>
  <c r="F144" i="1"/>
  <c r="G144" i="1"/>
  <c r="F145" i="1"/>
  <c r="G145" i="1"/>
  <c r="F146" i="1"/>
  <c r="G146" i="1"/>
  <c r="F147" i="1"/>
  <c r="G147" i="1"/>
  <c r="F148" i="1"/>
  <c r="G148" i="1"/>
  <c r="F149" i="1"/>
  <c r="G149" i="1"/>
  <c r="F150" i="1"/>
  <c r="G150" i="1"/>
  <c r="F151" i="1"/>
  <c r="G151" i="1"/>
  <c r="F152" i="1"/>
  <c r="G152" i="1"/>
  <c r="F153" i="1"/>
  <c r="G153" i="1"/>
  <c r="F154" i="1"/>
  <c r="G154" i="1"/>
  <c r="F155" i="1"/>
  <c r="G155" i="1"/>
  <c r="F156" i="1"/>
  <c r="G156" i="1"/>
  <c r="F157" i="1"/>
  <c r="G157" i="1"/>
  <c r="F158" i="1"/>
  <c r="G158" i="1"/>
  <c r="F159" i="1"/>
  <c r="G159" i="1"/>
  <c r="F160" i="1"/>
  <c r="G160" i="1"/>
  <c r="F161" i="1"/>
  <c r="G161" i="1"/>
  <c r="F162" i="1"/>
  <c r="G162" i="1"/>
  <c r="F163" i="1"/>
  <c r="G163" i="1"/>
  <c r="F164" i="1"/>
  <c r="G164" i="1"/>
  <c r="F165" i="1"/>
  <c r="G165" i="1"/>
  <c r="F166" i="1"/>
  <c r="G166" i="1"/>
  <c r="F167" i="1"/>
  <c r="G167" i="1"/>
  <c r="F168" i="1"/>
  <c r="G168" i="1"/>
  <c r="F169" i="1"/>
  <c r="G169" i="1"/>
  <c r="F170" i="1"/>
  <c r="G170" i="1"/>
  <c r="F171" i="1"/>
  <c r="G171" i="1"/>
  <c r="F172" i="1"/>
  <c r="G172" i="1"/>
  <c r="F173" i="1"/>
  <c r="G173" i="1"/>
  <c r="F174" i="1"/>
  <c r="G174" i="1"/>
  <c r="F175" i="1"/>
  <c r="G175" i="1"/>
  <c r="F176" i="1"/>
  <c r="G176" i="1"/>
  <c r="F177" i="1"/>
  <c r="G177" i="1"/>
  <c r="F178" i="1"/>
  <c r="G178" i="1"/>
  <c r="F179" i="1"/>
  <c r="G179" i="1"/>
  <c r="F180" i="1"/>
  <c r="G180" i="1"/>
  <c r="F181" i="1"/>
  <c r="G181" i="1"/>
  <c r="F182" i="1"/>
  <c r="G182" i="1"/>
  <c r="F183" i="1"/>
  <c r="G183" i="1"/>
  <c r="F184" i="1"/>
  <c r="G184" i="1"/>
  <c r="F185" i="1"/>
  <c r="G185" i="1"/>
  <c r="F186" i="1"/>
  <c r="G186" i="1"/>
  <c r="F187" i="1"/>
  <c r="G187" i="1"/>
  <c r="F188" i="1"/>
  <c r="G188" i="1"/>
  <c r="F189" i="1"/>
  <c r="G189" i="1"/>
  <c r="F190" i="1"/>
  <c r="G190" i="1"/>
  <c r="F191" i="1"/>
  <c r="G191" i="1"/>
  <c r="F192" i="1"/>
  <c r="G192" i="1"/>
  <c r="F193" i="1"/>
  <c r="G193" i="1"/>
  <c r="F194" i="1"/>
  <c r="G194" i="1"/>
  <c r="F195" i="1"/>
  <c r="G195" i="1"/>
  <c r="F196" i="1"/>
  <c r="G196" i="1"/>
  <c r="F197" i="1"/>
  <c r="G197" i="1"/>
  <c r="F198" i="1"/>
  <c r="G198" i="1"/>
  <c r="F199" i="1"/>
  <c r="G199" i="1"/>
  <c r="F200" i="1"/>
  <c r="G200" i="1"/>
  <c r="F201" i="1"/>
  <c r="G201" i="1"/>
  <c r="F202" i="1"/>
  <c r="G202" i="1"/>
  <c r="F203" i="1"/>
  <c r="G203" i="1"/>
  <c r="F204" i="1"/>
  <c r="G204" i="1"/>
  <c r="F205" i="1"/>
  <c r="G205" i="1"/>
  <c r="F206" i="1"/>
  <c r="G206" i="1"/>
  <c r="F207" i="1"/>
  <c r="G207" i="1"/>
  <c r="F208" i="1"/>
  <c r="G208" i="1"/>
  <c r="F209" i="1"/>
  <c r="G209" i="1"/>
  <c r="F210" i="1"/>
  <c r="G210" i="1"/>
  <c r="F211" i="1"/>
  <c r="G211" i="1"/>
  <c r="F212" i="1"/>
  <c r="G212" i="1"/>
  <c r="F213" i="1"/>
  <c r="G213" i="1"/>
  <c r="F214" i="1"/>
  <c r="G214" i="1"/>
  <c r="F215" i="1"/>
  <c r="G215" i="1"/>
  <c r="F216" i="1"/>
  <c r="G216" i="1"/>
  <c r="F217" i="1"/>
  <c r="G217" i="1"/>
  <c r="F218" i="1"/>
  <c r="G218" i="1"/>
  <c r="F219" i="1"/>
  <c r="G219" i="1"/>
  <c r="F220" i="1"/>
  <c r="G220" i="1"/>
  <c r="F221" i="1"/>
  <c r="G221" i="1"/>
  <c r="F222" i="1"/>
  <c r="G222" i="1"/>
  <c r="F223" i="1"/>
  <c r="G223" i="1"/>
  <c r="F224" i="1"/>
  <c r="G224" i="1"/>
  <c r="F225" i="1"/>
  <c r="G225" i="1"/>
  <c r="F226" i="1"/>
  <c r="G226" i="1"/>
  <c r="F227" i="1"/>
  <c r="G227" i="1"/>
  <c r="F228" i="1"/>
  <c r="G228" i="1"/>
  <c r="F229" i="1"/>
  <c r="G229" i="1"/>
  <c r="F230" i="1"/>
  <c r="G230" i="1"/>
  <c r="F231" i="1"/>
  <c r="G231" i="1"/>
  <c r="F232" i="1"/>
  <c r="G232" i="1"/>
  <c r="F233" i="1"/>
  <c r="G233" i="1"/>
  <c r="F234" i="1"/>
  <c r="G234" i="1"/>
  <c r="F235" i="1"/>
  <c r="G235" i="1"/>
  <c r="F236" i="1"/>
  <c r="G236" i="1"/>
  <c r="F237" i="1"/>
  <c r="G237" i="1"/>
  <c r="F238" i="1"/>
  <c r="G238" i="1"/>
  <c r="F239" i="1"/>
  <c r="G239" i="1"/>
  <c r="F240" i="1"/>
  <c r="G240" i="1"/>
  <c r="F241" i="1"/>
  <c r="G241" i="1"/>
  <c r="F242" i="1"/>
  <c r="G242" i="1"/>
  <c r="F243" i="1"/>
  <c r="G243" i="1"/>
  <c r="F244" i="1"/>
  <c r="G244" i="1"/>
  <c r="F245" i="1"/>
  <c r="G245" i="1"/>
  <c r="F246" i="1"/>
  <c r="G246" i="1"/>
  <c r="F247" i="1"/>
  <c r="G247" i="1"/>
  <c r="F248" i="1"/>
  <c r="G248" i="1"/>
  <c r="F249" i="1"/>
  <c r="G249" i="1"/>
  <c r="F250" i="1"/>
  <c r="G250" i="1"/>
  <c r="F251" i="1"/>
  <c r="G251" i="1"/>
  <c r="F252" i="1"/>
  <c r="G252" i="1"/>
  <c r="F253" i="1"/>
  <c r="G253" i="1"/>
  <c r="F254" i="1"/>
  <c r="G254" i="1"/>
  <c r="F255" i="1"/>
  <c r="G255" i="1"/>
  <c r="F256" i="1"/>
  <c r="G256" i="1"/>
  <c r="F257" i="1"/>
  <c r="G257" i="1"/>
  <c r="F258" i="1"/>
  <c r="G258" i="1"/>
  <c r="F259" i="1"/>
  <c r="G259" i="1"/>
  <c r="F260" i="1"/>
  <c r="G260" i="1"/>
  <c r="F261" i="1"/>
  <c r="G261" i="1"/>
  <c r="F262" i="1"/>
  <c r="G262" i="1"/>
  <c r="F263" i="1"/>
  <c r="G263" i="1"/>
  <c r="F264" i="1"/>
  <c r="G264" i="1"/>
  <c r="F265" i="1"/>
  <c r="G265" i="1"/>
  <c r="F266" i="1"/>
  <c r="G266" i="1"/>
  <c r="F267" i="1"/>
  <c r="G267" i="1"/>
  <c r="F268" i="1"/>
  <c r="G268" i="1"/>
  <c r="F269" i="1"/>
  <c r="G269" i="1"/>
  <c r="F270" i="1"/>
  <c r="G270" i="1"/>
  <c r="F271" i="1"/>
  <c r="G271" i="1"/>
  <c r="F272" i="1"/>
  <c r="G272" i="1"/>
  <c r="F273" i="1"/>
  <c r="G273" i="1"/>
  <c r="F274" i="1"/>
  <c r="G274" i="1"/>
  <c r="F275" i="1"/>
  <c r="G275" i="1"/>
  <c r="F276" i="1"/>
  <c r="G276" i="1"/>
  <c r="F277" i="1"/>
  <c r="G277" i="1"/>
  <c r="F278" i="1"/>
  <c r="G278" i="1"/>
  <c r="F279" i="1"/>
  <c r="G279" i="1"/>
  <c r="F280" i="1"/>
  <c r="G280" i="1"/>
  <c r="F281" i="1"/>
  <c r="G281" i="1"/>
  <c r="F282" i="1"/>
  <c r="G282" i="1"/>
  <c r="F283" i="1"/>
  <c r="G283" i="1"/>
  <c r="F284" i="1"/>
  <c r="G284" i="1"/>
  <c r="F285" i="1"/>
  <c r="G285" i="1"/>
  <c r="F286" i="1"/>
  <c r="G286" i="1"/>
  <c r="F287" i="1"/>
  <c r="G287" i="1"/>
  <c r="F288" i="1"/>
  <c r="G288" i="1"/>
  <c r="F289" i="1"/>
  <c r="G289" i="1"/>
  <c r="F290" i="1"/>
  <c r="G290" i="1"/>
  <c r="F291" i="1"/>
  <c r="G291" i="1"/>
  <c r="F292" i="1"/>
  <c r="G292" i="1"/>
  <c r="F293" i="1"/>
  <c r="G293" i="1"/>
  <c r="F294" i="1"/>
  <c r="G294" i="1"/>
  <c r="F295" i="1"/>
  <c r="G295" i="1"/>
  <c r="F296" i="1"/>
  <c r="G296" i="1"/>
  <c r="F297" i="1"/>
  <c r="G297" i="1"/>
  <c r="F298" i="1"/>
  <c r="G298" i="1"/>
  <c r="F299" i="1"/>
  <c r="G299" i="1"/>
  <c r="F300" i="1"/>
  <c r="G300" i="1"/>
  <c r="F301" i="1"/>
  <c r="G301" i="1"/>
  <c r="F302" i="1"/>
  <c r="G302" i="1"/>
  <c r="F303" i="1"/>
  <c r="G303" i="1"/>
  <c r="F304" i="1"/>
  <c r="G304" i="1"/>
  <c r="F305" i="1"/>
  <c r="G305" i="1"/>
  <c r="F306" i="1"/>
  <c r="G306" i="1"/>
  <c r="F307" i="1"/>
  <c r="G307" i="1"/>
  <c r="F308" i="1"/>
  <c r="G308" i="1"/>
  <c r="F309" i="1"/>
  <c r="G309" i="1"/>
  <c r="F310" i="1"/>
  <c r="G310" i="1"/>
  <c r="F311" i="1"/>
  <c r="G311" i="1"/>
  <c r="F312" i="1"/>
  <c r="G312" i="1"/>
  <c r="F313" i="1"/>
  <c r="G313" i="1"/>
  <c r="F314" i="1"/>
  <c r="G314" i="1"/>
  <c r="F315" i="1"/>
  <c r="G315" i="1"/>
  <c r="F316" i="1"/>
  <c r="G316" i="1"/>
  <c r="F317" i="1"/>
  <c r="G317" i="1"/>
  <c r="F318" i="1"/>
  <c r="G318" i="1"/>
  <c r="F319" i="1"/>
  <c r="G319" i="1"/>
  <c r="F320" i="1"/>
  <c r="G320" i="1"/>
  <c r="F321" i="1"/>
  <c r="G321" i="1"/>
  <c r="F322" i="1"/>
  <c r="G322" i="1"/>
  <c r="F323" i="1"/>
  <c r="G323" i="1"/>
  <c r="F324" i="1"/>
  <c r="G324" i="1"/>
  <c r="F325" i="1"/>
  <c r="G325" i="1"/>
  <c r="F326" i="1"/>
  <c r="G326" i="1"/>
  <c r="F327" i="1"/>
  <c r="G327" i="1"/>
  <c r="F328" i="1"/>
  <c r="G328" i="1"/>
  <c r="F329" i="1"/>
  <c r="G329" i="1"/>
  <c r="F330" i="1"/>
  <c r="G330" i="1"/>
  <c r="F331" i="1"/>
  <c r="G331" i="1"/>
  <c r="F332" i="1"/>
  <c r="G332" i="1"/>
  <c r="F333" i="1"/>
  <c r="G333" i="1"/>
  <c r="F334" i="1"/>
  <c r="G334" i="1"/>
  <c r="F335" i="1"/>
  <c r="G335" i="1"/>
  <c r="F336" i="1"/>
  <c r="G336" i="1"/>
  <c r="F337" i="1"/>
  <c r="G337" i="1"/>
  <c r="F338" i="1"/>
  <c r="G338" i="1"/>
  <c r="F339" i="1"/>
  <c r="G339" i="1"/>
  <c r="F340" i="1"/>
  <c r="G340" i="1"/>
  <c r="F341" i="1"/>
  <c r="G341" i="1"/>
  <c r="F342" i="1"/>
  <c r="G342" i="1"/>
  <c r="F343" i="1"/>
  <c r="G343" i="1"/>
  <c r="F344" i="1"/>
  <c r="G344" i="1"/>
  <c r="F345" i="1"/>
  <c r="G345" i="1"/>
  <c r="F346" i="1"/>
  <c r="G346" i="1"/>
  <c r="F347" i="1"/>
  <c r="G347" i="1"/>
  <c r="F348" i="1"/>
  <c r="G348" i="1"/>
  <c r="F349" i="1"/>
  <c r="G349" i="1"/>
  <c r="F350" i="1"/>
  <c r="G350" i="1"/>
  <c r="F351" i="1"/>
  <c r="G351" i="1"/>
  <c r="F352" i="1"/>
  <c r="G352" i="1"/>
  <c r="F353" i="1"/>
  <c r="G353" i="1"/>
  <c r="F354" i="1"/>
  <c r="G354" i="1"/>
  <c r="F355" i="1"/>
  <c r="G355" i="1"/>
  <c r="F356" i="1"/>
  <c r="G356" i="1"/>
  <c r="F357" i="1"/>
  <c r="G357" i="1"/>
  <c r="F358" i="1"/>
  <c r="G358" i="1"/>
  <c r="F359" i="1"/>
  <c r="G359" i="1"/>
  <c r="F360" i="1"/>
  <c r="G360" i="1"/>
  <c r="F361" i="1"/>
  <c r="G361" i="1"/>
  <c r="F362" i="1"/>
  <c r="G362" i="1"/>
  <c r="F363" i="1"/>
  <c r="G363" i="1"/>
  <c r="F364" i="1"/>
  <c r="G364" i="1"/>
  <c r="F365" i="1"/>
  <c r="G365" i="1"/>
  <c r="F366" i="1"/>
  <c r="G366" i="1"/>
  <c r="F367" i="1"/>
  <c r="G367" i="1"/>
  <c r="F368" i="1"/>
  <c r="G368" i="1"/>
  <c r="F369" i="1"/>
  <c r="G369" i="1"/>
  <c r="F370" i="1"/>
  <c r="G370" i="1"/>
  <c r="F371" i="1"/>
  <c r="G371" i="1"/>
  <c r="F372" i="1"/>
  <c r="G372" i="1"/>
  <c r="F373" i="1"/>
  <c r="G373" i="1"/>
  <c r="F374" i="1"/>
  <c r="G374" i="1"/>
  <c r="F375" i="1"/>
  <c r="G375" i="1"/>
  <c r="F376" i="1"/>
  <c r="G376" i="1"/>
  <c r="F377" i="1"/>
  <c r="G377" i="1"/>
  <c r="F378" i="1"/>
  <c r="G378" i="1"/>
  <c r="F379" i="1"/>
  <c r="G379" i="1"/>
  <c r="F380" i="1"/>
  <c r="G380" i="1"/>
  <c r="F381" i="1"/>
  <c r="G381" i="1"/>
  <c r="F382" i="1"/>
  <c r="G382" i="1"/>
  <c r="F383" i="1"/>
  <c r="G383" i="1"/>
  <c r="F384" i="1"/>
  <c r="G384" i="1"/>
  <c r="F385" i="1"/>
  <c r="G385" i="1"/>
  <c r="F386" i="1"/>
  <c r="G386" i="1"/>
  <c r="F387" i="1"/>
  <c r="G387" i="1"/>
  <c r="F388" i="1"/>
  <c r="G388" i="1"/>
  <c r="F389" i="1"/>
  <c r="G389" i="1"/>
  <c r="F390" i="1"/>
  <c r="G390" i="1"/>
  <c r="F391" i="1"/>
  <c r="G391" i="1"/>
  <c r="F392" i="1"/>
  <c r="G392" i="1"/>
  <c r="F393" i="1"/>
  <c r="G393" i="1"/>
  <c r="F394" i="1"/>
  <c r="G394" i="1"/>
  <c r="F395" i="1"/>
  <c r="G395" i="1"/>
  <c r="F396" i="1"/>
  <c r="G396" i="1"/>
  <c r="F397" i="1"/>
  <c r="G397" i="1"/>
  <c r="F398" i="1"/>
  <c r="G398" i="1"/>
  <c r="F399" i="1"/>
  <c r="G399" i="1"/>
  <c r="F400" i="1"/>
  <c r="G400" i="1"/>
  <c r="F401" i="1"/>
  <c r="G401" i="1"/>
  <c r="F402" i="1"/>
  <c r="G402" i="1"/>
  <c r="F403" i="1"/>
  <c r="G403" i="1"/>
  <c r="F404" i="1"/>
  <c r="G404" i="1"/>
  <c r="F405" i="1"/>
  <c r="G405" i="1"/>
  <c r="F406" i="1"/>
  <c r="G406" i="1"/>
  <c r="F407" i="1"/>
  <c r="G407" i="1"/>
  <c r="F408" i="1"/>
  <c r="G408" i="1"/>
  <c r="F409" i="1"/>
  <c r="G409" i="1"/>
  <c r="F410" i="1"/>
  <c r="G410" i="1"/>
  <c r="F411" i="1"/>
  <c r="G411" i="1"/>
  <c r="F412" i="1"/>
  <c r="G412" i="1"/>
  <c r="F413" i="1"/>
  <c r="G413" i="1"/>
  <c r="F414" i="1"/>
  <c r="G414" i="1"/>
  <c r="F415" i="1"/>
  <c r="G415" i="1"/>
  <c r="F416" i="1"/>
  <c r="G416" i="1"/>
  <c r="F417" i="1"/>
  <c r="G417" i="1"/>
  <c r="F418" i="1"/>
  <c r="G418" i="1"/>
  <c r="F419" i="1"/>
  <c r="G419" i="1"/>
  <c r="F420" i="1"/>
  <c r="G420" i="1"/>
  <c r="F421" i="1"/>
  <c r="G421" i="1"/>
  <c r="F422" i="1"/>
  <c r="G422" i="1"/>
  <c r="F423" i="1"/>
  <c r="G423" i="1"/>
  <c r="F424" i="1"/>
  <c r="G424" i="1"/>
  <c r="F425" i="1"/>
  <c r="G425" i="1"/>
  <c r="F426" i="1"/>
  <c r="G426" i="1"/>
  <c r="F427" i="1"/>
  <c r="G427" i="1"/>
  <c r="F428" i="1"/>
  <c r="G428" i="1"/>
  <c r="F429" i="1"/>
  <c r="G429" i="1"/>
  <c r="F430" i="1"/>
  <c r="G430" i="1"/>
  <c r="F431" i="1"/>
  <c r="G431" i="1"/>
  <c r="F432" i="1"/>
  <c r="G432" i="1"/>
  <c r="F433" i="1"/>
  <c r="G433" i="1"/>
  <c r="F434" i="1"/>
  <c r="G434" i="1"/>
  <c r="F435" i="1"/>
  <c r="G435" i="1"/>
  <c r="F436" i="1"/>
  <c r="G436" i="1"/>
  <c r="F437" i="1"/>
  <c r="G437" i="1"/>
  <c r="F438" i="1"/>
  <c r="G438" i="1"/>
  <c r="F439" i="1"/>
  <c r="G439" i="1"/>
  <c r="F440" i="1"/>
  <c r="G440" i="1"/>
  <c r="F441" i="1"/>
  <c r="G441" i="1"/>
  <c r="F442" i="1"/>
  <c r="G442" i="1"/>
  <c r="F443" i="1"/>
  <c r="G443" i="1"/>
  <c r="F444" i="1"/>
  <c r="G444" i="1"/>
  <c r="F445" i="1"/>
  <c r="G445" i="1"/>
  <c r="F446" i="1"/>
  <c r="G446" i="1"/>
  <c r="F447" i="1"/>
  <c r="G447" i="1"/>
  <c r="F448" i="1"/>
  <c r="G448" i="1"/>
  <c r="F449" i="1"/>
  <c r="G449" i="1"/>
  <c r="F450" i="1"/>
  <c r="G450" i="1"/>
  <c r="F451" i="1"/>
  <c r="G451" i="1"/>
  <c r="F452" i="1"/>
  <c r="G452" i="1"/>
  <c r="F453" i="1"/>
  <c r="G453" i="1"/>
  <c r="F454" i="1"/>
  <c r="G454" i="1"/>
  <c r="F455" i="1"/>
  <c r="G455" i="1"/>
  <c r="F456" i="1"/>
  <c r="G456" i="1"/>
  <c r="F457" i="1"/>
  <c r="G457" i="1"/>
  <c r="F458" i="1"/>
  <c r="G458" i="1"/>
  <c r="F459" i="1"/>
  <c r="G459" i="1"/>
  <c r="F460" i="1"/>
  <c r="G460" i="1"/>
  <c r="F461" i="1"/>
  <c r="G461" i="1"/>
  <c r="F462" i="1"/>
  <c r="G462" i="1"/>
  <c r="F463" i="1"/>
  <c r="G463" i="1"/>
  <c r="F464" i="1"/>
  <c r="G464" i="1"/>
  <c r="F465" i="1"/>
  <c r="G465" i="1"/>
  <c r="F466" i="1"/>
  <c r="G466" i="1"/>
  <c r="F467" i="1"/>
  <c r="G467" i="1"/>
  <c r="F468" i="1"/>
  <c r="G468" i="1"/>
  <c r="F469" i="1"/>
  <c r="G469" i="1"/>
  <c r="F470" i="1"/>
  <c r="G470" i="1"/>
  <c r="F471" i="1"/>
  <c r="G471" i="1"/>
  <c r="F472" i="1"/>
  <c r="G472" i="1"/>
  <c r="F473" i="1"/>
  <c r="G473" i="1"/>
  <c r="F474" i="1"/>
  <c r="G474" i="1"/>
  <c r="F475" i="1"/>
  <c r="G475" i="1"/>
  <c r="F476" i="1"/>
  <c r="G476" i="1"/>
  <c r="F477" i="1"/>
  <c r="G477" i="1"/>
  <c r="F478" i="1"/>
  <c r="G478" i="1"/>
  <c r="F479" i="1"/>
  <c r="G479" i="1"/>
  <c r="F480" i="1"/>
  <c r="G480" i="1"/>
  <c r="F481" i="1"/>
  <c r="G481" i="1"/>
  <c r="F482" i="1"/>
  <c r="G482" i="1"/>
  <c r="F483" i="1"/>
  <c r="G483" i="1"/>
  <c r="F484" i="1"/>
  <c r="G484" i="1"/>
  <c r="F485" i="1"/>
  <c r="G485" i="1"/>
  <c r="F486" i="1"/>
  <c r="G486" i="1"/>
  <c r="F487" i="1"/>
  <c r="G487" i="1"/>
  <c r="F488" i="1"/>
  <c r="G488" i="1"/>
  <c r="F489" i="1"/>
  <c r="G489" i="1"/>
  <c r="F490" i="1"/>
  <c r="G490" i="1"/>
  <c r="F491" i="1"/>
  <c r="G491" i="1"/>
  <c r="F492" i="1"/>
  <c r="G492" i="1"/>
  <c r="F493" i="1"/>
  <c r="G493" i="1"/>
  <c r="F494" i="1"/>
  <c r="G494" i="1"/>
  <c r="F495" i="1"/>
  <c r="G495" i="1"/>
  <c r="F496" i="1"/>
  <c r="G496" i="1"/>
  <c r="F497" i="1"/>
  <c r="G497" i="1"/>
  <c r="F498" i="1"/>
  <c r="G498" i="1"/>
  <c r="F499" i="1"/>
  <c r="G499" i="1"/>
  <c r="F500" i="1"/>
  <c r="G500" i="1"/>
  <c r="F501" i="1"/>
  <c r="G501" i="1"/>
  <c r="F502" i="1"/>
  <c r="G502" i="1"/>
  <c r="F503" i="1"/>
  <c r="G503" i="1"/>
  <c r="F504" i="1"/>
  <c r="G504" i="1"/>
  <c r="F505" i="1"/>
  <c r="G505" i="1"/>
  <c r="F506" i="1"/>
  <c r="G506" i="1"/>
  <c r="F507" i="1"/>
  <c r="G507" i="1"/>
  <c r="F508" i="1"/>
  <c r="G508" i="1"/>
  <c r="F509" i="1"/>
  <c r="G509" i="1"/>
  <c r="F510" i="1"/>
  <c r="G510" i="1"/>
  <c r="F511" i="1"/>
  <c r="G511" i="1"/>
  <c r="F512" i="1"/>
  <c r="G512" i="1"/>
  <c r="F513" i="1"/>
  <c r="G513" i="1"/>
  <c r="F514" i="1"/>
  <c r="G514" i="1"/>
  <c r="F515" i="1"/>
  <c r="G515" i="1"/>
  <c r="F516" i="1"/>
  <c r="G516" i="1"/>
  <c r="F517" i="1"/>
  <c r="G517" i="1"/>
  <c r="F518" i="1"/>
  <c r="G518" i="1"/>
  <c r="F519" i="1"/>
  <c r="G519" i="1"/>
  <c r="F520" i="1"/>
  <c r="G520" i="1"/>
  <c r="F521" i="1"/>
  <c r="G521" i="1"/>
  <c r="F522" i="1"/>
  <c r="G522" i="1"/>
  <c r="F523" i="1"/>
  <c r="G523" i="1"/>
  <c r="F524" i="1"/>
  <c r="G524" i="1"/>
  <c r="F525" i="1"/>
  <c r="G525" i="1"/>
  <c r="F526" i="1"/>
  <c r="G526" i="1"/>
  <c r="F527" i="1"/>
  <c r="G527" i="1"/>
  <c r="F528" i="1"/>
  <c r="G528" i="1"/>
  <c r="F529" i="1"/>
  <c r="G529" i="1"/>
  <c r="F530" i="1"/>
  <c r="G530" i="1"/>
  <c r="F531" i="1"/>
  <c r="G531" i="1"/>
  <c r="F532" i="1"/>
  <c r="G532" i="1"/>
  <c r="F533" i="1"/>
  <c r="G533" i="1"/>
  <c r="F534" i="1"/>
  <c r="G534" i="1"/>
  <c r="F535" i="1"/>
  <c r="G535" i="1"/>
  <c r="F536" i="1"/>
  <c r="G536" i="1"/>
  <c r="F537" i="1"/>
  <c r="G537" i="1"/>
  <c r="F538" i="1"/>
  <c r="G538" i="1"/>
  <c r="F539" i="1"/>
  <c r="G539" i="1"/>
  <c r="F540" i="1"/>
  <c r="G540" i="1"/>
  <c r="F541" i="1"/>
  <c r="G541" i="1"/>
  <c r="F542" i="1"/>
  <c r="G542" i="1"/>
  <c r="F543" i="1"/>
  <c r="G543" i="1"/>
  <c r="F544" i="1"/>
  <c r="G544" i="1"/>
  <c r="F545" i="1"/>
  <c r="G545" i="1"/>
  <c r="F546" i="1"/>
  <c r="G546" i="1"/>
  <c r="F547" i="1"/>
  <c r="G547" i="1"/>
  <c r="F548" i="1"/>
  <c r="G548" i="1"/>
  <c r="F549" i="1"/>
  <c r="G549" i="1"/>
  <c r="F550" i="1"/>
  <c r="G550" i="1"/>
  <c r="F551" i="1"/>
  <c r="G551" i="1"/>
  <c r="F552" i="1"/>
  <c r="G552" i="1"/>
  <c r="F553" i="1"/>
  <c r="G553" i="1"/>
  <c r="F554" i="1"/>
  <c r="G554" i="1"/>
  <c r="F555" i="1"/>
  <c r="G555" i="1"/>
  <c r="F556" i="1"/>
  <c r="G556" i="1"/>
  <c r="F557" i="1"/>
  <c r="G557" i="1"/>
  <c r="F558" i="1"/>
  <c r="G558" i="1"/>
  <c r="F559" i="1"/>
  <c r="G559" i="1"/>
  <c r="F560" i="1"/>
  <c r="G560" i="1"/>
  <c r="F561" i="1"/>
  <c r="G561" i="1"/>
  <c r="F562" i="1"/>
  <c r="G562" i="1"/>
  <c r="F563" i="1"/>
  <c r="G563" i="1"/>
  <c r="F564" i="1"/>
  <c r="G564" i="1"/>
  <c r="F565" i="1"/>
  <c r="G565" i="1"/>
  <c r="F566" i="1"/>
  <c r="G566" i="1"/>
  <c r="F567" i="1"/>
  <c r="G567" i="1"/>
  <c r="F568" i="1"/>
  <c r="G568" i="1"/>
  <c r="F569" i="1"/>
  <c r="G569" i="1"/>
  <c r="F570" i="1"/>
  <c r="G570" i="1"/>
  <c r="F571" i="1"/>
  <c r="G571" i="1"/>
  <c r="F572" i="1"/>
  <c r="G572" i="1"/>
  <c r="F573" i="1"/>
  <c r="G573" i="1"/>
  <c r="F574" i="1"/>
  <c r="G574" i="1"/>
  <c r="F575" i="1"/>
  <c r="G575" i="1"/>
  <c r="F576" i="1"/>
  <c r="G576" i="1"/>
  <c r="F577" i="1"/>
  <c r="G577" i="1"/>
  <c r="F578" i="1"/>
  <c r="G578" i="1"/>
  <c r="F579" i="1"/>
  <c r="G579" i="1"/>
  <c r="F580" i="1"/>
  <c r="G580" i="1"/>
  <c r="F581" i="1"/>
  <c r="G581" i="1"/>
  <c r="F582" i="1"/>
  <c r="G582" i="1"/>
  <c r="F583" i="1"/>
  <c r="G583" i="1"/>
  <c r="F584" i="1"/>
  <c r="G584" i="1"/>
  <c r="F585" i="1"/>
  <c r="G585" i="1"/>
  <c r="F586" i="1"/>
  <c r="G586" i="1"/>
  <c r="F587" i="1"/>
  <c r="G587" i="1"/>
  <c r="F588" i="1"/>
  <c r="G588" i="1"/>
  <c r="F589" i="1"/>
  <c r="G589" i="1"/>
  <c r="F590" i="1"/>
  <c r="G590" i="1"/>
  <c r="F591" i="1"/>
  <c r="G591" i="1"/>
  <c r="F592" i="1"/>
  <c r="G592" i="1"/>
  <c r="F593" i="1"/>
  <c r="G593" i="1"/>
  <c r="F594" i="1"/>
  <c r="G594" i="1"/>
  <c r="F595" i="1"/>
  <c r="G595" i="1"/>
  <c r="F596" i="1"/>
  <c r="G596" i="1"/>
  <c r="F597" i="1"/>
  <c r="G597" i="1"/>
  <c r="F598" i="1"/>
  <c r="G598" i="1"/>
  <c r="F599" i="1"/>
  <c r="G599" i="1"/>
  <c r="F600" i="1"/>
  <c r="G600" i="1"/>
  <c r="F601" i="1"/>
  <c r="G601" i="1"/>
  <c r="F602" i="1"/>
  <c r="G602" i="1"/>
  <c r="F603" i="1"/>
  <c r="G603" i="1"/>
  <c r="F604" i="1"/>
  <c r="G604" i="1"/>
  <c r="F605" i="1"/>
  <c r="G605" i="1"/>
  <c r="F606" i="1"/>
  <c r="G606" i="1"/>
  <c r="F607" i="1"/>
  <c r="G607" i="1"/>
  <c r="F608" i="1"/>
  <c r="G608" i="1"/>
  <c r="F609" i="1"/>
  <c r="G609" i="1"/>
  <c r="F610" i="1"/>
  <c r="G610" i="1"/>
  <c r="F611" i="1"/>
  <c r="G611" i="1"/>
  <c r="F612" i="1"/>
  <c r="G612" i="1"/>
  <c r="F613" i="1"/>
  <c r="G613" i="1"/>
  <c r="F614" i="1"/>
  <c r="G614" i="1"/>
  <c r="F615" i="1"/>
  <c r="G615" i="1"/>
  <c r="F616" i="1"/>
  <c r="G616" i="1"/>
  <c r="F617" i="1"/>
  <c r="G617" i="1"/>
  <c r="F618" i="1"/>
  <c r="G618" i="1"/>
  <c r="F619" i="1"/>
  <c r="G619" i="1"/>
  <c r="F620" i="1"/>
  <c r="G620" i="1"/>
  <c r="F621" i="1"/>
  <c r="G621" i="1"/>
  <c r="F622" i="1"/>
  <c r="G622" i="1"/>
  <c r="F623" i="1"/>
  <c r="G623" i="1"/>
  <c r="F624" i="1"/>
  <c r="G624" i="1"/>
  <c r="F625" i="1"/>
  <c r="G625" i="1"/>
  <c r="F626" i="1"/>
  <c r="G626" i="1"/>
  <c r="F627" i="1"/>
  <c r="G627" i="1"/>
  <c r="F628" i="1"/>
  <c r="G628" i="1"/>
  <c r="F629" i="1"/>
  <c r="G629" i="1"/>
  <c r="F630" i="1"/>
  <c r="G630" i="1"/>
  <c r="F631" i="1"/>
  <c r="G631" i="1"/>
  <c r="F632" i="1"/>
  <c r="G632" i="1"/>
  <c r="F633" i="1"/>
  <c r="G633" i="1"/>
  <c r="F634" i="1"/>
  <c r="G634" i="1"/>
  <c r="F635" i="1"/>
  <c r="G635" i="1"/>
  <c r="F636" i="1"/>
  <c r="G636" i="1"/>
  <c r="F637" i="1"/>
  <c r="G637" i="1"/>
  <c r="F638" i="1"/>
  <c r="G638" i="1"/>
  <c r="F639" i="1"/>
  <c r="G639" i="1"/>
  <c r="F640" i="1"/>
  <c r="G640" i="1"/>
  <c r="F641" i="1"/>
  <c r="G641" i="1"/>
  <c r="F642" i="1"/>
  <c r="G642" i="1"/>
  <c r="F643" i="1"/>
  <c r="G643" i="1"/>
  <c r="F644" i="1"/>
  <c r="G644" i="1"/>
  <c r="F645" i="1"/>
  <c r="G645" i="1"/>
  <c r="F646" i="1"/>
  <c r="G646" i="1"/>
  <c r="F647" i="1"/>
  <c r="G647" i="1"/>
  <c r="F648" i="1"/>
  <c r="G648" i="1"/>
  <c r="F649" i="1"/>
  <c r="G649" i="1"/>
  <c r="F650" i="1"/>
  <c r="G650" i="1"/>
  <c r="F651" i="1"/>
  <c r="G651" i="1"/>
  <c r="F652" i="1"/>
  <c r="G652" i="1"/>
  <c r="F653" i="1"/>
  <c r="G653" i="1"/>
  <c r="F654" i="1"/>
  <c r="G654" i="1"/>
  <c r="F655" i="1"/>
  <c r="G655" i="1"/>
  <c r="F656" i="1"/>
  <c r="G656" i="1"/>
  <c r="F657" i="1"/>
  <c r="G657" i="1"/>
  <c r="F658" i="1"/>
  <c r="G658" i="1"/>
  <c r="F659" i="1"/>
  <c r="G659" i="1"/>
  <c r="F660" i="1"/>
  <c r="G660" i="1"/>
  <c r="F661" i="1"/>
  <c r="G661" i="1"/>
  <c r="F662" i="1"/>
  <c r="G662" i="1"/>
  <c r="F663" i="1"/>
  <c r="G663" i="1"/>
  <c r="F664" i="1"/>
  <c r="G664" i="1"/>
  <c r="F665" i="1"/>
  <c r="G665" i="1"/>
  <c r="F666" i="1"/>
  <c r="G666" i="1"/>
  <c r="F667" i="1"/>
  <c r="G667" i="1"/>
  <c r="F668" i="1"/>
  <c r="G668" i="1"/>
  <c r="F669" i="1"/>
  <c r="G669" i="1"/>
  <c r="F670" i="1"/>
  <c r="G670" i="1"/>
  <c r="F671" i="1"/>
  <c r="G671" i="1"/>
  <c r="F672" i="1"/>
  <c r="G672" i="1"/>
  <c r="F673" i="1"/>
  <c r="G673" i="1"/>
  <c r="F674" i="1"/>
  <c r="G674" i="1"/>
  <c r="F675" i="1"/>
  <c r="G675" i="1"/>
  <c r="F676" i="1"/>
  <c r="G676" i="1"/>
  <c r="F677" i="1"/>
  <c r="G677" i="1"/>
  <c r="F678" i="1"/>
  <c r="G678" i="1"/>
  <c r="F679" i="1"/>
  <c r="G679" i="1"/>
  <c r="F680" i="1"/>
  <c r="G680" i="1"/>
  <c r="F681" i="1"/>
  <c r="G681" i="1"/>
  <c r="F682" i="1"/>
  <c r="G682" i="1"/>
  <c r="F683" i="1"/>
  <c r="G683" i="1"/>
  <c r="F684" i="1"/>
  <c r="G684" i="1"/>
  <c r="F685" i="1"/>
  <c r="G685" i="1"/>
  <c r="F686" i="1"/>
  <c r="G686" i="1"/>
  <c r="F687" i="1"/>
  <c r="G687" i="1"/>
  <c r="F688" i="1"/>
  <c r="G688" i="1"/>
  <c r="F689" i="1"/>
  <c r="G689" i="1"/>
  <c r="F690" i="1"/>
  <c r="G690" i="1"/>
  <c r="F691" i="1"/>
  <c r="G691" i="1"/>
  <c r="F692" i="1"/>
  <c r="G692" i="1"/>
  <c r="F693" i="1"/>
  <c r="G693" i="1"/>
  <c r="F694" i="1"/>
  <c r="G694" i="1"/>
  <c r="F695" i="1"/>
  <c r="G695" i="1"/>
  <c r="F696" i="1"/>
  <c r="G696" i="1"/>
  <c r="F697" i="1"/>
  <c r="G697" i="1"/>
  <c r="F698" i="1"/>
  <c r="G698" i="1"/>
  <c r="F699" i="1"/>
  <c r="G699" i="1"/>
  <c r="F700" i="1"/>
  <c r="G700" i="1"/>
  <c r="F701" i="1"/>
  <c r="G701" i="1"/>
  <c r="F702" i="1"/>
  <c r="G702" i="1"/>
  <c r="F703" i="1"/>
  <c r="G703" i="1"/>
  <c r="F704" i="1"/>
  <c r="G704" i="1"/>
  <c r="F705" i="1"/>
  <c r="G705" i="1"/>
  <c r="F706" i="1"/>
  <c r="G706" i="1"/>
  <c r="F707" i="1"/>
  <c r="G707" i="1"/>
  <c r="F708" i="1"/>
  <c r="G708" i="1"/>
  <c r="F709" i="1"/>
  <c r="G709" i="1"/>
  <c r="F710" i="1"/>
  <c r="G710" i="1"/>
  <c r="F711" i="1"/>
  <c r="G711" i="1"/>
  <c r="F712" i="1"/>
  <c r="G712" i="1"/>
  <c r="F713" i="1"/>
  <c r="G713" i="1"/>
  <c r="F714" i="1"/>
  <c r="G714" i="1"/>
  <c r="F715" i="1"/>
  <c r="G715" i="1"/>
  <c r="F716" i="1"/>
  <c r="G716" i="1"/>
  <c r="F717" i="1"/>
  <c r="G717" i="1"/>
  <c r="F718" i="1"/>
  <c r="G718" i="1"/>
  <c r="F719" i="1"/>
  <c r="G719" i="1"/>
  <c r="F720" i="1"/>
  <c r="G720" i="1"/>
  <c r="F721" i="1"/>
  <c r="G721" i="1"/>
  <c r="F722" i="1"/>
  <c r="G722" i="1"/>
  <c r="F723" i="1"/>
  <c r="G723" i="1"/>
  <c r="F724" i="1"/>
  <c r="G724" i="1"/>
  <c r="F725" i="1"/>
  <c r="G725" i="1"/>
  <c r="F726" i="1"/>
  <c r="G726" i="1"/>
  <c r="F727" i="1"/>
  <c r="G727" i="1"/>
  <c r="F728" i="1"/>
  <c r="G728" i="1"/>
  <c r="F729" i="1"/>
  <c r="G729" i="1"/>
  <c r="F730" i="1"/>
  <c r="G730" i="1"/>
  <c r="F731" i="1"/>
  <c r="G731" i="1"/>
  <c r="F732" i="1"/>
  <c r="G732" i="1"/>
  <c r="F733" i="1"/>
  <c r="G733" i="1"/>
  <c r="F734" i="1"/>
  <c r="G734" i="1"/>
  <c r="F735" i="1"/>
  <c r="G735" i="1"/>
  <c r="F736" i="1"/>
  <c r="G736" i="1"/>
  <c r="F737" i="1"/>
  <c r="G737" i="1"/>
  <c r="F738" i="1"/>
  <c r="G738" i="1"/>
  <c r="F739" i="1"/>
  <c r="G739" i="1"/>
  <c r="F740" i="1"/>
  <c r="G740" i="1"/>
  <c r="F741" i="1"/>
  <c r="G741" i="1"/>
  <c r="F742" i="1"/>
  <c r="G742" i="1"/>
  <c r="F743" i="1"/>
  <c r="G743" i="1"/>
  <c r="F744" i="1"/>
  <c r="G744" i="1"/>
  <c r="F745" i="1"/>
  <c r="G745" i="1"/>
  <c r="F746" i="1"/>
  <c r="G746" i="1"/>
  <c r="F747" i="1"/>
  <c r="G747" i="1"/>
  <c r="F748" i="1"/>
  <c r="G748" i="1"/>
  <c r="F749" i="1"/>
  <c r="G749" i="1"/>
  <c r="F750" i="1"/>
  <c r="G750" i="1"/>
  <c r="F751" i="1"/>
  <c r="G751" i="1"/>
  <c r="F752" i="1"/>
  <c r="G752" i="1"/>
  <c r="F753" i="1"/>
  <c r="G753" i="1"/>
  <c r="F754" i="1"/>
  <c r="G754" i="1"/>
  <c r="F755" i="1"/>
  <c r="G755" i="1"/>
  <c r="F756" i="1"/>
  <c r="G756" i="1"/>
  <c r="F757" i="1"/>
  <c r="G757" i="1"/>
  <c r="F758" i="1"/>
  <c r="G758" i="1"/>
  <c r="F759" i="1"/>
  <c r="G759" i="1"/>
  <c r="F760" i="1"/>
  <c r="G760" i="1"/>
  <c r="F761" i="1"/>
  <c r="G761" i="1"/>
  <c r="F762" i="1"/>
  <c r="G762" i="1"/>
  <c r="F763" i="1"/>
  <c r="G763" i="1"/>
  <c r="F764" i="1"/>
  <c r="G764" i="1"/>
  <c r="F765" i="1"/>
  <c r="G765" i="1"/>
  <c r="F766" i="1"/>
  <c r="G766" i="1"/>
  <c r="F767" i="1"/>
  <c r="G767" i="1"/>
  <c r="F768" i="1"/>
  <c r="G768" i="1"/>
  <c r="F769" i="1"/>
  <c r="G769" i="1"/>
  <c r="F770" i="1"/>
  <c r="G770" i="1"/>
  <c r="F771" i="1"/>
  <c r="G771" i="1"/>
  <c r="F772" i="1"/>
  <c r="G772" i="1"/>
  <c r="F773" i="1"/>
  <c r="G773" i="1"/>
  <c r="F774" i="1"/>
  <c r="G774" i="1"/>
  <c r="F775" i="1"/>
  <c r="G775" i="1"/>
  <c r="F776" i="1"/>
  <c r="G776" i="1"/>
  <c r="F777" i="1"/>
  <c r="G777" i="1"/>
  <c r="F778" i="1"/>
  <c r="G778" i="1"/>
  <c r="F779" i="1"/>
  <c r="G779" i="1"/>
  <c r="F780" i="1"/>
  <c r="G780" i="1"/>
  <c r="F781" i="1"/>
  <c r="G781" i="1"/>
  <c r="F782" i="1"/>
  <c r="G782" i="1"/>
  <c r="F783" i="1"/>
  <c r="G783" i="1"/>
  <c r="F784" i="1"/>
  <c r="G784" i="1"/>
  <c r="F785" i="1"/>
  <c r="G785" i="1"/>
  <c r="F786" i="1"/>
  <c r="G786" i="1"/>
  <c r="F787" i="1"/>
  <c r="G787" i="1"/>
  <c r="F788" i="1"/>
  <c r="G788" i="1"/>
  <c r="F789" i="1"/>
  <c r="G789" i="1"/>
  <c r="F790" i="1"/>
  <c r="G790" i="1"/>
  <c r="F791" i="1"/>
  <c r="G791" i="1"/>
  <c r="F792" i="1"/>
  <c r="G792" i="1"/>
  <c r="F793" i="1"/>
  <c r="G793" i="1"/>
  <c r="F794" i="1"/>
  <c r="G794" i="1"/>
  <c r="F795" i="1"/>
  <c r="G795" i="1"/>
  <c r="F796" i="1"/>
  <c r="G796" i="1"/>
  <c r="F797" i="1"/>
  <c r="G797" i="1"/>
  <c r="F798" i="1"/>
  <c r="G798" i="1"/>
  <c r="F799" i="1"/>
  <c r="G799" i="1"/>
  <c r="F800" i="1"/>
  <c r="G800" i="1"/>
  <c r="F801" i="1"/>
  <c r="G801" i="1"/>
  <c r="F802" i="1"/>
  <c r="G802" i="1"/>
  <c r="F803" i="1"/>
  <c r="G803" i="1"/>
  <c r="F804" i="1"/>
  <c r="G804" i="1"/>
  <c r="F805" i="1"/>
  <c r="G805" i="1"/>
  <c r="F806" i="1"/>
  <c r="G806" i="1"/>
  <c r="F807" i="1"/>
  <c r="G807" i="1"/>
  <c r="F808" i="1"/>
  <c r="G808" i="1"/>
  <c r="F809" i="1"/>
  <c r="G809" i="1"/>
  <c r="F810" i="1"/>
  <c r="G810" i="1"/>
  <c r="F811" i="1"/>
  <c r="G811" i="1"/>
  <c r="F812" i="1"/>
  <c r="G812" i="1"/>
  <c r="F813" i="1"/>
  <c r="G813" i="1"/>
  <c r="F814" i="1"/>
  <c r="G814" i="1"/>
  <c r="F815" i="1"/>
  <c r="G815" i="1"/>
  <c r="F816" i="1"/>
  <c r="G816" i="1"/>
  <c r="F817" i="1"/>
  <c r="G817" i="1"/>
  <c r="F818" i="1"/>
  <c r="G818" i="1"/>
  <c r="F819" i="1"/>
  <c r="G819" i="1"/>
  <c r="F820" i="1"/>
  <c r="G820" i="1"/>
  <c r="F821" i="1"/>
  <c r="G821" i="1"/>
  <c r="F822" i="1"/>
  <c r="G822" i="1"/>
  <c r="F823" i="1"/>
  <c r="G823" i="1"/>
  <c r="F824" i="1"/>
  <c r="G824" i="1"/>
  <c r="F825" i="1"/>
  <c r="G825" i="1"/>
  <c r="F826" i="1"/>
  <c r="G826" i="1"/>
  <c r="F827" i="1"/>
  <c r="G827" i="1"/>
  <c r="F828" i="1"/>
  <c r="G828" i="1"/>
  <c r="F829" i="1"/>
  <c r="G829" i="1"/>
  <c r="F830" i="1"/>
  <c r="G830" i="1"/>
  <c r="F831" i="1"/>
  <c r="G831" i="1"/>
  <c r="F832" i="1"/>
  <c r="G832" i="1"/>
  <c r="F833" i="1"/>
  <c r="G833" i="1"/>
  <c r="F834" i="1"/>
  <c r="G834" i="1"/>
  <c r="F835" i="1"/>
  <c r="G835" i="1"/>
  <c r="F836" i="1"/>
  <c r="G836" i="1"/>
  <c r="F837" i="1"/>
  <c r="G837" i="1"/>
  <c r="F838" i="1"/>
  <c r="G838" i="1"/>
  <c r="F839" i="1"/>
  <c r="G839" i="1"/>
  <c r="F840" i="1"/>
  <c r="G840" i="1"/>
  <c r="F841" i="1"/>
  <c r="G841" i="1"/>
  <c r="F842" i="1"/>
  <c r="G842" i="1"/>
  <c r="F843" i="1"/>
  <c r="G843" i="1"/>
  <c r="F844" i="1"/>
  <c r="G844" i="1"/>
  <c r="F845" i="1"/>
  <c r="G845" i="1"/>
  <c r="F846" i="1"/>
  <c r="G846" i="1"/>
  <c r="F847" i="1"/>
  <c r="G847" i="1"/>
  <c r="F848" i="1"/>
  <c r="G848" i="1"/>
  <c r="F849" i="1"/>
  <c r="G849" i="1"/>
  <c r="F850" i="1"/>
  <c r="G850" i="1"/>
  <c r="F851" i="1"/>
  <c r="G851" i="1"/>
  <c r="F852" i="1"/>
  <c r="G852" i="1"/>
  <c r="F853" i="1"/>
  <c r="G853" i="1"/>
  <c r="F854" i="1"/>
  <c r="G854" i="1"/>
  <c r="F855" i="1"/>
  <c r="G855" i="1"/>
  <c r="F856" i="1"/>
  <c r="G856" i="1"/>
  <c r="F857" i="1"/>
  <c r="G857" i="1"/>
  <c r="F858" i="1"/>
  <c r="G858" i="1"/>
  <c r="F859" i="1"/>
  <c r="G859" i="1"/>
  <c r="F860" i="1"/>
  <c r="G860" i="1"/>
  <c r="F861" i="1"/>
  <c r="G861" i="1"/>
  <c r="F862" i="1"/>
  <c r="G862" i="1"/>
  <c r="F863" i="1"/>
  <c r="G863" i="1"/>
  <c r="F864" i="1"/>
  <c r="G864" i="1"/>
  <c r="F865" i="1"/>
  <c r="G865" i="1"/>
  <c r="F866" i="1"/>
  <c r="G866" i="1"/>
  <c r="F867" i="1"/>
  <c r="G867" i="1"/>
  <c r="F868" i="1"/>
  <c r="G868" i="1"/>
  <c r="F869" i="1"/>
  <c r="G869" i="1"/>
  <c r="F870" i="1"/>
  <c r="G870" i="1"/>
  <c r="F871" i="1"/>
  <c r="G871" i="1"/>
  <c r="F872" i="1"/>
  <c r="G872" i="1"/>
  <c r="F873" i="1"/>
  <c r="G873" i="1"/>
  <c r="F874" i="1"/>
  <c r="G874" i="1"/>
  <c r="F875" i="1"/>
  <c r="G875" i="1"/>
  <c r="F876" i="1"/>
  <c r="G876" i="1"/>
  <c r="F877" i="1"/>
  <c r="G877" i="1"/>
  <c r="F878" i="1"/>
  <c r="G878" i="1"/>
  <c r="F879" i="1"/>
  <c r="G879" i="1"/>
  <c r="F880" i="1"/>
  <c r="G880" i="1"/>
  <c r="F881" i="1"/>
  <c r="G881" i="1"/>
  <c r="F882" i="1"/>
  <c r="G882" i="1"/>
  <c r="F883" i="1"/>
  <c r="G883" i="1"/>
  <c r="F884" i="1"/>
  <c r="G884" i="1"/>
  <c r="F885" i="1"/>
  <c r="G885" i="1"/>
  <c r="F886" i="1"/>
  <c r="G886" i="1"/>
  <c r="F887" i="1"/>
  <c r="G887" i="1"/>
  <c r="F888" i="1"/>
  <c r="G888" i="1"/>
  <c r="F889" i="1"/>
  <c r="G889" i="1"/>
  <c r="F890" i="1"/>
  <c r="G890" i="1"/>
  <c r="F891" i="1"/>
  <c r="G891" i="1"/>
  <c r="F892" i="1"/>
  <c r="G892" i="1"/>
  <c r="F893" i="1"/>
  <c r="G893" i="1"/>
  <c r="F894" i="1"/>
  <c r="G894" i="1"/>
  <c r="F895" i="1"/>
  <c r="G895" i="1"/>
  <c r="F896" i="1"/>
  <c r="G896" i="1"/>
  <c r="F897" i="1"/>
  <c r="G897" i="1"/>
  <c r="F898" i="1"/>
  <c r="G898" i="1"/>
  <c r="F899" i="1"/>
  <c r="G899" i="1"/>
  <c r="F900" i="1"/>
  <c r="G900" i="1"/>
  <c r="F901" i="1"/>
  <c r="G901" i="1"/>
  <c r="F902" i="1"/>
  <c r="G902" i="1"/>
  <c r="F903" i="1"/>
  <c r="G903" i="1"/>
  <c r="F904" i="1"/>
  <c r="G904" i="1"/>
  <c r="F905" i="1"/>
  <c r="G905" i="1"/>
  <c r="F906" i="1"/>
  <c r="G906" i="1"/>
  <c r="F907" i="1"/>
  <c r="G907" i="1"/>
  <c r="F908" i="1"/>
  <c r="G908" i="1"/>
  <c r="F909" i="1"/>
  <c r="G909" i="1"/>
  <c r="F910" i="1"/>
  <c r="G910" i="1"/>
  <c r="F911" i="1"/>
  <c r="G911" i="1"/>
  <c r="F912" i="1"/>
  <c r="G912" i="1"/>
  <c r="F913" i="1"/>
  <c r="G913" i="1"/>
  <c r="F914" i="1"/>
  <c r="G914" i="1"/>
  <c r="F915" i="1"/>
  <c r="G915" i="1"/>
  <c r="F916" i="1"/>
  <c r="G916" i="1"/>
  <c r="F917" i="1"/>
  <c r="G917" i="1"/>
  <c r="F918" i="1"/>
  <c r="G918" i="1"/>
  <c r="F919" i="1"/>
  <c r="G919" i="1"/>
  <c r="F920" i="1"/>
  <c r="G920" i="1"/>
  <c r="F921" i="1"/>
  <c r="G921" i="1"/>
  <c r="F922" i="1"/>
  <c r="G922" i="1"/>
  <c r="F923" i="1"/>
  <c r="G923" i="1"/>
  <c r="F924" i="1"/>
  <c r="G924" i="1"/>
  <c r="F925" i="1"/>
  <c r="G925" i="1"/>
  <c r="F926" i="1"/>
  <c r="G926" i="1"/>
  <c r="F927" i="1"/>
  <c r="G927" i="1"/>
  <c r="F928" i="1"/>
  <c r="G928" i="1"/>
  <c r="F929" i="1"/>
  <c r="G929" i="1"/>
  <c r="F930" i="1"/>
  <c r="G930" i="1"/>
  <c r="F931" i="1"/>
  <c r="G931" i="1"/>
  <c r="F932" i="1"/>
  <c r="G932" i="1"/>
  <c r="F933" i="1"/>
  <c r="G933" i="1"/>
  <c r="F934" i="1"/>
  <c r="G934" i="1"/>
  <c r="F935" i="1"/>
  <c r="G935" i="1"/>
  <c r="F936" i="1"/>
  <c r="G936" i="1"/>
  <c r="F937" i="1"/>
  <c r="G937" i="1"/>
  <c r="F938" i="1"/>
  <c r="G938" i="1"/>
  <c r="F939" i="1"/>
  <c r="G939" i="1"/>
  <c r="F940" i="1"/>
  <c r="G940" i="1"/>
  <c r="F941" i="1"/>
  <c r="G941" i="1"/>
  <c r="F942" i="1"/>
  <c r="G942" i="1"/>
  <c r="F943" i="1"/>
  <c r="G943" i="1"/>
  <c r="F944" i="1"/>
  <c r="G944" i="1"/>
  <c r="F945" i="1"/>
  <c r="G945" i="1"/>
  <c r="F946" i="1"/>
  <c r="G946" i="1"/>
  <c r="F947" i="1"/>
  <c r="G947" i="1"/>
  <c r="F948" i="1"/>
  <c r="G948" i="1"/>
  <c r="F949" i="1"/>
  <c r="G949" i="1"/>
  <c r="F950" i="1"/>
  <c r="G950" i="1"/>
  <c r="F951" i="1"/>
  <c r="G951" i="1"/>
  <c r="F952" i="1"/>
  <c r="G952" i="1"/>
  <c r="F953" i="1"/>
  <c r="G953" i="1"/>
  <c r="F954" i="1"/>
  <c r="G954" i="1"/>
  <c r="F955" i="1"/>
  <c r="G955" i="1"/>
  <c r="F956" i="1"/>
  <c r="G956" i="1"/>
  <c r="F957" i="1"/>
  <c r="G957" i="1"/>
  <c r="F958" i="1"/>
  <c r="G958" i="1"/>
  <c r="F959" i="1"/>
  <c r="G959" i="1"/>
  <c r="F960" i="1"/>
  <c r="G960" i="1"/>
  <c r="F961" i="1"/>
  <c r="G961" i="1"/>
  <c r="F962" i="1"/>
  <c r="G962" i="1"/>
  <c r="F963" i="1"/>
  <c r="G963" i="1"/>
  <c r="F964" i="1"/>
  <c r="G964" i="1"/>
  <c r="F965" i="1"/>
  <c r="G965" i="1"/>
  <c r="F966" i="1"/>
  <c r="G966" i="1"/>
  <c r="F967" i="1"/>
  <c r="G967" i="1"/>
  <c r="F968" i="1"/>
  <c r="G968" i="1"/>
  <c r="F969" i="1"/>
  <c r="G969" i="1"/>
  <c r="F970" i="1"/>
  <c r="G970" i="1"/>
  <c r="F971" i="1"/>
  <c r="G971" i="1"/>
  <c r="F972" i="1"/>
  <c r="G972" i="1"/>
  <c r="F973" i="1"/>
  <c r="G973" i="1"/>
  <c r="F974" i="1"/>
  <c r="G974" i="1"/>
  <c r="F975" i="1"/>
  <c r="G975" i="1"/>
  <c r="F976" i="1"/>
  <c r="G976" i="1"/>
  <c r="F977" i="1"/>
  <c r="G977" i="1"/>
  <c r="F978" i="1"/>
  <c r="G978" i="1"/>
  <c r="F979" i="1"/>
  <c r="G979" i="1"/>
  <c r="F980" i="1"/>
  <c r="G980" i="1"/>
  <c r="F981" i="1"/>
  <c r="G981" i="1"/>
  <c r="F982" i="1"/>
  <c r="G982" i="1"/>
  <c r="F983" i="1"/>
  <c r="G983" i="1"/>
  <c r="F984" i="1"/>
  <c r="G984" i="1"/>
  <c r="F985" i="1"/>
  <c r="G985" i="1"/>
  <c r="F986" i="1"/>
  <c r="G986" i="1"/>
  <c r="F987" i="1"/>
  <c r="G987" i="1"/>
  <c r="F988" i="1"/>
  <c r="G988" i="1"/>
  <c r="F989" i="1"/>
  <c r="G989" i="1"/>
  <c r="F990" i="1"/>
  <c r="G990" i="1"/>
  <c r="F991" i="1"/>
  <c r="G991" i="1"/>
  <c r="F992" i="1"/>
  <c r="G992" i="1"/>
  <c r="F993" i="1"/>
  <c r="G993" i="1"/>
  <c r="F994" i="1"/>
  <c r="G994" i="1"/>
  <c r="F995" i="1"/>
  <c r="G995" i="1"/>
  <c r="F996" i="1"/>
  <c r="G996" i="1"/>
  <c r="F997" i="1"/>
  <c r="G997" i="1"/>
  <c r="F998" i="1"/>
  <c r="G998" i="1"/>
  <c r="F999" i="1"/>
  <c r="G999" i="1"/>
  <c r="F1000" i="1"/>
  <c r="G1000" i="1"/>
  <c r="F1001" i="1"/>
  <c r="G1001" i="1"/>
  <c r="F1002" i="1"/>
  <c r="G1002" i="1"/>
  <c r="F1003" i="1"/>
  <c r="G1003" i="1"/>
  <c r="F1004" i="1"/>
  <c r="G1004" i="1"/>
  <c r="F1005" i="1"/>
  <c r="G1005" i="1"/>
  <c r="F1006" i="1"/>
  <c r="G1006" i="1"/>
  <c r="F1007" i="1"/>
  <c r="G1007" i="1"/>
  <c r="F1008" i="1"/>
  <c r="G1008" i="1"/>
  <c r="F1009" i="1"/>
  <c r="G1009" i="1"/>
  <c r="F1010" i="1"/>
  <c r="G1010" i="1"/>
  <c r="F1011" i="1"/>
  <c r="G1011" i="1"/>
  <c r="F1012" i="1"/>
  <c r="G1012" i="1"/>
  <c r="F1013" i="1"/>
  <c r="G1013" i="1"/>
  <c r="F1014" i="1"/>
  <c r="G1014" i="1"/>
  <c r="F1015" i="1"/>
  <c r="G1015" i="1"/>
  <c r="F1016" i="1"/>
  <c r="G1016" i="1"/>
  <c r="F1017" i="1"/>
  <c r="G1017" i="1"/>
  <c r="F1018" i="1"/>
  <c r="G1018" i="1"/>
  <c r="F1019" i="1"/>
  <c r="G1019" i="1"/>
  <c r="F1020" i="1"/>
  <c r="G1020" i="1"/>
  <c r="F1021" i="1"/>
  <c r="G1021" i="1"/>
  <c r="F1022" i="1"/>
  <c r="G1022" i="1"/>
  <c r="F1023" i="1"/>
  <c r="G1023" i="1"/>
  <c r="F1024" i="1"/>
  <c r="G1024" i="1"/>
  <c r="F1025" i="1"/>
  <c r="G1025" i="1"/>
  <c r="F1026" i="1"/>
  <c r="G1026" i="1"/>
  <c r="F1027" i="1"/>
  <c r="G1027" i="1"/>
  <c r="F1028" i="1"/>
  <c r="G1028" i="1"/>
  <c r="F1029" i="1"/>
  <c r="G1029" i="1"/>
  <c r="F1030" i="1"/>
  <c r="G1030" i="1"/>
  <c r="F1031" i="1"/>
  <c r="G1031" i="1"/>
  <c r="F1032" i="1"/>
  <c r="G1032" i="1"/>
  <c r="F1033" i="1"/>
  <c r="G1033" i="1"/>
  <c r="F1034" i="1"/>
  <c r="G1034" i="1"/>
  <c r="F1035" i="1"/>
  <c r="G1035" i="1"/>
  <c r="F1036" i="1"/>
  <c r="G1036" i="1"/>
  <c r="F1037" i="1"/>
  <c r="G1037" i="1"/>
  <c r="F1038" i="1"/>
  <c r="G1038" i="1"/>
  <c r="F1039" i="1"/>
  <c r="G1039" i="1"/>
  <c r="F1040" i="1"/>
  <c r="G1040" i="1"/>
  <c r="F1041" i="1"/>
  <c r="G1041" i="1"/>
  <c r="F1042" i="1"/>
  <c r="G1042" i="1"/>
  <c r="F1043" i="1"/>
  <c r="G1043" i="1"/>
  <c r="F1044" i="1"/>
  <c r="G1044" i="1"/>
  <c r="F1045" i="1"/>
  <c r="G1045" i="1"/>
  <c r="F1046" i="1"/>
  <c r="G1046" i="1"/>
  <c r="F1047" i="1"/>
  <c r="G1047" i="1"/>
  <c r="F1048" i="1"/>
  <c r="G1048" i="1"/>
  <c r="F1049" i="1"/>
  <c r="G1049" i="1"/>
  <c r="F1050" i="1"/>
  <c r="G1050" i="1"/>
  <c r="F1051" i="1"/>
  <c r="G1051" i="1"/>
  <c r="F1052" i="1"/>
  <c r="G1052" i="1"/>
  <c r="F1053" i="1"/>
  <c r="G1053" i="1"/>
  <c r="F1054" i="1"/>
  <c r="G1054" i="1"/>
  <c r="F1055" i="1"/>
  <c r="G1055" i="1"/>
  <c r="F1056" i="1"/>
  <c r="G1056" i="1"/>
  <c r="F1057" i="1"/>
  <c r="G1057" i="1"/>
  <c r="F1058" i="1"/>
  <c r="G1058" i="1"/>
  <c r="F1059" i="1"/>
  <c r="G1059" i="1"/>
  <c r="F1060" i="1"/>
  <c r="G1060" i="1"/>
  <c r="F1061" i="1"/>
  <c r="G1061" i="1"/>
  <c r="F1062" i="1"/>
  <c r="G1062" i="1"/>
  <c r="F1063" i="1"/>
  <c r="G1063" i="1"/>
  <c r="F1064" i="1"/>
  <c r="G1064" i="1"/>
  <c r="F1065" i="1"/>
  <c r="G1065" i="1"/>
  <c r="F1066" i="1"/>
  <c r="G1066" i="1"/>
  <c r="F1067" i="1"/>
  <c r="G1067" i="1"/>
  <c r="F1068" i="1"/>
  <c r="G1068" i="1"/>
  <c r="F1069" i="1"/>
  <c r="G1069" i="1"/>
  <c r="F1070" i="1"/>
  <c r="G1070" i="1"/>
  <c r="F1071" i="1"/>
  <c r="G1071" i="1"/>
  <c r="F1072" i="1"/>
  <c r="G1072" i="1"/>
  <c r="F1073" i="1"/>
  <c r="G1073" i="1"/>
  <c r="F1074" i="1"/>
  <c r="G1074" i="1"/>
  <c r="F1075" i="1"/>
  <c r="G1075" i="1"/>
  <c r="F1076" i="1"/>
  <c r="G1076" i="1"/>
  <c r="F1077" i="1"/>
  <c r="G1077" i="1"/>
  <c r="F1078" i="1"/>
  <c r="G1078" i="1"/>
  <c r="F1079" i="1"/>
  <c r="G1079" i="1"/>
  <c r="F1080" i="1"/>
  <c r="G1080" i="1"/>
  <c r="F1081" i="1"/>
  <c r="G1081" i="1"/>
  <c r="F1082" i="1"/>
  <c r="G1082" i="1"/>
  <c r="F1083" i="1"/>
  <c r="G1083" i="1"/>
  <c r="F1084" i="1"/>
  <c r="G1084" i="1"/>
  <c r="F1085" i="1"/>
  <c r="G1085" i="1"/>
  <c r="F1086" i="1"/>
  <c r="G1086" i="1"/>
  <c r="F1087" i="1"/>
  <c r="G1087" i="1"/>
  <c r="F1088" i="1"/>
  <c r="G1088" i="1"/>
  <c r="F1089" i="1"/>
  <c r="G1089" i="1"/>
  <c r="F1090" i="1"/>
  <c r="G1090" i="1"/>
  <c r="F1091" i="1"/>
  <c r="G1091" i="1"/>
  <c r="F1092" i="1"/>
  <c r="G1092" i="1"/>
  <c r="F1093" i="1"/>
  <c r="G1093" i="1"/>
  <c r="F1094" i="1"/>
  <c r="G1094" i="1"/>
  <c r="F1095" i="1"/>
  <c r="G1095" i="1"/>
  <c r="F1096" i="1"/>
  <c r="G1096" i="1"/>
  <c r="F1097" i="1"/>
  <c r="G1097" i="1"/>
  <c r="F1098" i="1"/>
  <c r="G1098" i="1"/>
  <c r="F1099" i="1"/>
  <c r="G1099" i="1"/>
  <c r="F1100" i="1"/>
  <c r="G1100" i="1"/>
  <c r="F1101" i="1"/>
  <c r="G1101" i="1"/>
  <c r="F1102" i="1"/>
  <c r="G1102" i="1"/>
  <c r="F1103" i="1"/>
  <c r="G1103" i="1"/>
  <c r="F1104" i="1"/>
  <c r="G1104" i="1"/>
  <c r="F1105" i="1"/>
  <c r="G1105" i="1"/>
  <c r="F1106" i="1"/>
  <c r="G1106" i="1"/>
  <c r="F1107" i="1"/>
  <c r="G1107" i="1"/>
  <c r="F1108" i="1"/>
  <c r="G1108" i="1"/>
  <c r="F1109" i="1"/>
  <c r="G1109" i="1"/>
  <c r="F1110" i="1"/>
  <c r="G1110" i="1"/>
  <c r="F1111" i="1"/>
  <c r="G1111" i="1"/>
  <c r="F1112" i="1"/>
  <c r="G1112" i="1"/>
  <c r="F1113" i="1"/>
  <c r="G1113" i="1"/>
  <c r="F1114" i="1"/>
  <c r="G1114" i="1"/>
  <c r="F1115" i="1"/>
  <c r="G1115" i="1"/>
  <c r="F1116" i="1"/>
  <c r="G1116" i="1"/>
  <c r="F1117" i="1"/>
  <c r="G1117" i="1"/>
  <c r="F1118" i="1"/>
  <c r="G1118" i="1"/>
  <c r="F1119" i="1"/>
  <c r="G1119" i="1"/>
  <c r="F1120" i="1"/>
  <c r="G1120" i="1"/>
  <c r="F1121" i="1"/>
  <c r="G1121" i="1"/>
  <c r="F1122" i="1"/>
  <c r="G1122" i="1"/>
  <c r="F1123" i="1"/>
  <c r="G1123" i="1"/>
  <c r="F1124" i="1"/>
  <c r="G1124" i="1"/>
  <c r="F1125" i="1"/>
  <c r="G1125" i="1"/>
  <c r="F1126" i="1"/>
  <c r="G1126" i="1"/>
  <c r="F1127" i="1"/>
  <c r="G1127" i="1"/>
  <c r="F1128" i="1"/>
  <c r="G1128" i="1"/>
  <c r="F1129" i="1"/>
  <c r="G1129" i="1"/>
  <c r="F1130" i="1"/>
  <c r="G1130" i="1"/>
  <c r="F1131" i="1"/>
  <c r="G1131" i="1"/>
  <c r="F1132" i="1"/>
  <c r="G1132" i="1"/>
  <c r="F1133" i="1"/>
  <c r="G1133" i="1"/>
  <c r="F1134" i="1"/>
  <c r="G1134" i="1"/>
  <c r="F1135" i="1"/>
  <c r="G1135" i="1"/>
  <c r="F1136" i="1"/>
  <c r="G1136" i="1"/>
  <c r="F1137" i="1"/>
  <c r="G1137" i="1"/>
  <c r="F1138" i="1"/>
  <c r="G1138" i="1"/>
  <c r="F1139" i="1"/>
  <c r="G1139" i="1"/>
  <c r="F1140" i="1"/>
  <c r="G1140" i="1"/>
  <c r="F1141" i="1"/>
  <c r="G1141" i="1"/>
  <c r="F1142" i="1"/>
  <c r="G1142" i="1"/>
  <c r="F1143" i="1"/>
  <c r="G1143" i="1"/>
  <c r="F1144" i="1"/>
  <c r="G1144" i="1"/>
  <c r="F1145" i="1"/>
  <c r="G1145" i="1"/>
  <c r="F1146" i="1"/>
  <c r="G1146" i="1"/>
  <c r="F1147" i="1"/>
  <c r="G1147" i="1"/>
  <c r="F1148" i="1"/>
  <c r="G1148" i="1"/>
  <c r="F1149" i="1"/>
  <c r="G1149" i="1"/>
  <c r="F1150" i="1"/>
  <c r="G1150" i="1"/>
  <c r="F1151" i="1"/>
  <c r="G1151" i="1"/>
  <c r="F1152" i="1"/>
  <c r="G1152" i="1"/>
  <c r="F1153" i="1"/>
  <c r="G1153" i="1"/>
  <c r="F1154" i="1"/>
  <c r="G1154" i="1"/>
  <c r="F1155" i="1"/>
  <c r="G1155" i="1"/>
  <c r="F1156" i="1"/>
  <c r="G1156" i="1"/>
  <c r="F1157" i="1"/>
  <c r="G1157" i="1"/>
  <c r="F1158" i="1"/>
  <c r="G1158" i="1"/>
  <c r="F1159" i="1"/>
  <c r="G1159" i="1"/>
  <c r="F1160" i="1"/>
  <c r="G1160" i="1"/>
  <c r="F1161" i="1"/>
  <c r="G1161" i="1"/>
  <c r="F1162" i="1"/>
  <c r="G1162" i="1"/>
  <c r="F1163" i="1"/>
  <c r="G1163" i="1"/>
  <c r="F1164" i="1"/>
  <c r="G1164" i="1"/>
  <c r="F1165" i="1"/>
  <c r="G1165" i="1"/>
  <c r="F1166" i="1"/>
  <c r="G1166" i="1"/>
  <c r="F1167" i="1"/>
  <c r="G1167" i="1"/>
  <c r="F1168" i="1"/>
  <c r="G1168" i="1"/>
  <c r="F1169" i="1"/>
  <c r="G1169" i="1"/>
  <c r="F1170" i="1"/>
  <c r="G1170" i="1"/>
  <c r="F1171" i="1"/>
  <c r="G1171" i="1"/>
  <c r="F1172" i="1"/>
  <c r="G1172" i="1"/>
  <c r="F1173" i="1"/>
  <c r="G1173" i="1"/>
  <c r="F1174" i="1"/>
  <c r="G1174" i="1"/>
  <c r="F1175" i="1"/>
  <c r="G1175" i="1"/>
  <c r="F1176" i="1"/>
  <c r="G1176" i="1"/>
  <c r="F1177" i="1"/>
  <c r="G1177" i="1"/>
  <c r="F1178" i="1"/>
  <c r="G1178" i="1"/>
  <c r="F1179" i="1"/>
  <c r="G1179" i="1"/>
  <c r="F1180" i="1"/>
  <c r="G1180" i="1"/>
  <c r="F1181" i="1"/>
  <c r="G1181" i="1"/>
  <c r="F1182" i="1"/>
  <c r="G1182" i="1"/>
  <c r="F1183" i="1"/>
  <c r="G1183" i="1"/>
  <c r="F1184" i="1"/>
  <c r="G1184" i="1"/>
  <c r="F1185" i="1"/>
  <c r="G1185" i="1"/>
  <c r="F1186" i="1"/>
  <c r="G1186" i="1"/>
  <c r="F1187" i="1"/>
  <c r="G1187" i="1"/>
  <c r="F1188" i="1"/>
  <c r="G1188" i="1"/>
  <c r="F1189" i="1"/>
  <c r="G1189" i="1"/>
  <c r="F1190" i="1"/>
  <c r="G1190" i="1"/>
  <c r="F1191" i="1"/>
  <c r="G1191" i="1"/>
  <c r="F1192" i="1"/>
  <c r="G1192" i="1"/>
  <c r="F1193" i="1"/>
  <c r="G1193" i="1"/>
  <c r="F1194" i="1"/>
  <c r="G1194" i="1"/>
  <c r="F1195" i="1"/>
  <c r="G1195" i="1"/>
  <c r="F1196" i="1"/>
  <c r="G1196" i="1"/>
  <c r="F1197" i="1"/>
  <c r="G1197" i="1"/>
  <c r="F1198" i="1"/>
  <c r="G1198" i="1"/>
  <c r="F1199" i="1"/>
  <c r="G1199" i="1"/>
  <c r="F1200" i="1"/>
  <c r="G1200" i="1"/>
  <c r="F1201" i="1"/>
  <c r="G1201" i="1"/>
  <c r="F1202" i="1"/>
  <c r="G1202" i="1"/>
  <c r="F1203" i="1"/>
  <c r="G1203" i="1"/>
  <c r="F1204" i="1"/>
  <c r="G1204" i="1"/>
  <c r="F1205" i="1"/>
  <c r="G1205" i="1"/>
  <c r="F1206" i="1"/>
  <c r="G1206" i="1"/>
  <c r="F1207" i="1"/>
  <c r="G1207" i="1"/>
  <c r="F1208" i="1"/>
  <c r="G1208" i="1"/>
  <c r="F1209" i="1"/>
  <c r="G1209" i="1"/>
  <c r="F1210" i="1"/>
  <c r="G1210" i="1"/>
  <c r="F1211" i="1"/>
  <c r="G1211" i="1"/>
  <c r="F1212" i="1"/>
  <c r="G1212" i="1"/>
  <c r="F1213" i="1"/>
  <c r="G1213" i="1"/>
  <c r="F1214" i="1"/>
  <c r="G1214" i="1"/>
  <c r="F1215" i="1"/>
  <c r="G1215" i="1"/>
  <c r="F1216" i="1"/>
  <c r="G1216" i="1"/>
  <c r="F1217" i="1"/>
  <c r="G1217" i="1"/>
  <c r="F1218" i="1"/>
  <c r="G1218" i="1"/>
  <c r="F1219" i="1"/>
  <c r="G1219" i="1"/>
  <c r="F1220" i="1"/>
  <c r="G1220" i="1"/>
  <c r="F1221" i="1"/>
  <c r="G1221" i="1"/>
  <c r="F1222" i="1"/>
  <c r="G1222" i="1"/>
  <c r="F1223" i="1"/>
  <c r="G1223" i="1"/>
  <c r="F1224" i="1"/>
  <c r="G1224" i="1"/>
  <c r="F1225" i="1"/>
  <c r="G1225" i="1"/>
  <c r="F1226" i="1"/>
  <c r="G1226" i="1"/>
  <c r="F1227" i="1"/>
  <c r="G1227" i="1"/>
  <c r="F1228" i="1"/>
  <c r="G1228" i="1"/>
  <c r="F1229" i="1"/>
  <c r="G1229" i="1"/>
  <c r="F1230" i="1"/>
  <c r="G1230" i="1"/>
  <c r="F1231" i="1"/>
  <c r="G1231" i="1"/>
  <c r="F1232" i="1"/>
  <c r="G1232" i="1"/>
  <c r="F1233" i="1"/>
  <c r="G1233" i="1"/>
  <c r="F1234" i="1"/>
  <c r="G1234" i="1"/>
  <c r="F1235" i="1"/>
  <c r="G1235" i="1"/>
  <c r="F1236" i="1"/>
  <c r="G1236" i="1"/>
  <c r="F1237" i="1"/>
  <c r="G1237" i="1"/>
  <c r="F1238" i="1"/>
  <c r="G1238" i="1"/>
  <c r="F1239" i="1"/>
  <c r="G1239" i="1"/>
  <c r="F1240" i="1"/>
  <c r="G1240" i="1"/>
  <c r="F1241" i="1"/>
  <c r="G1241" i="1"/>
  <c r="F1242" i="1"/>
  <c r="G1242" i="1"/>
  <c r="F1243" i="1"/>
  <c r="G1243" i="1"/>
  <c r="F1244" i="1"/>
  <c r="G1244" i="1"/>
  <c r="F1245" i="1"/>
  <c r="G1245" i="1"/>
  <c r="F1246" i="1"/>
  <c r="G1246" i="1"/>
  <c r="F1247" i="1"/>
  <c r="G1247" i="1"/>
  <c r="F1248" i="1"/>
  <c r="G1248" i="1"/>
  <c r="F1249" i="1"/>
  <c r="G1249" i="1"/>
  <c r="F1250" i="1"/>
  <c r="G1250" i="1"/>
  <c r="F1251" i="1"/>
  <c r="G1251" i="1"/>
  <c r="F1252" i="1"/>
  <c r="G1252" i="1"/>
  <c r="F1253" i="1"/>
  <c r="G1253" i="1"/>
  <c r="F1254" i="1"/>
  <c r="G1254" i="1"/>
  <c r="F1255" i="1"/>
  <c r="G1255" i="1"/>
  <c r="F1256" i="1"/>
  <c r="G1256" i="1"/>
  <c r="F1257" i="1"/>
  <c r="G1257" i="1"/>
  <c r="F1258" i="1"/>
  <c r="G1258" i="1"/>
  <c r="F1259" i="1"/>
  <c r="G1259" i="1"/>
  <c r="F1260" i="1"/>
  <c r="G1260" i="1"/>
  <c r="F1261" i="1"/>
  <c r="G1261" i="1"/>
  <c r="F1262" i="1"/>
  <c r="G1262" i="1"/>
  <c r="F1263" i="1"/>
  <c r="G1263" i="1"/>
  <c r="F1264" i="1"/>
  <c r="G1264" i="1"/>
  <c r="F1265" i="1"/>
  <c r="G1265" i="1"/>
  <c r="F1266" i="1"/>
  <c r="G1266" i="1"/>
  <c r="F1267" i="1"/>
  <c r="G1267" i="1"/>
  <c r="F1268" i="1"/>
  <c r="G1268" i="1"/>
  <c r="F1269" i="1"/>
  <c r="G1269" i="1"/>
  <c r="F1270" i="1"/>
  <c r="G1270" i="1"/>
  <c r="F1271" i="1"/>
  <c r="G1271" i="1"/>
  <c r="F1272" i="1"/>
  <c r="G1272" i="1"/>
  <c r="F1273" i="1"/>
  <c r="G1273" i="1"/>
  <c r="F1274" i="1"/>
  <c r="G1274" i="1"/>
  <c r="F1275" i="1"/>
  <c r="G1275" i="1"/>
  <c r="F1276" i="1"/>
  <c r="G1276" i="1"/>
  <c r="F1277" i="1"/>
  <c r="G1277" i="1"/>
  <c r="F1278" i="1"/>
  <c r="G1278" i="1"/>
  <c r="F1279" i="1"/>
  <c r="G1279" i="1"/>
  <c r="F1280" i="1"/>
  <c r="G1280" i="1"/>
  <c r="F1281" i="1"/>
  <c r="G1281" i="1"/>
  <c r="F1282" i="1"/>
  <c r="G1282" i="1"/>
  <c r="F1283" i="1"/>
  <c r="G1283" i="1"/>
  <c r="F1284" i="1"/>
  <c r="G1284" i="1"/>
  <c r="F1285" i="1"/>
  <c r="G1285" i="1"/>
  <c r="F1286" i="1"/>
  <c r="G1286" i="1"/>
  <c r="F1287" i="1"/>
  <c r="G1287" i="1"/>
  <c r="F1288" i="1"/>
  <c r="G1288" i="1"/>
  <c r="F1289" i="1"/>
  <c r="G1289" i="1"/>
  <c r="F1290" i="1"/>
  <c r="G1290" i="1"/>
  <c r="F1291" i="1"/>
  <c r="G1291" i="1"/>
  <c r="F1292" i="1"/>
  <c r="G1292" i="1"/>
  <c r="F1293" i="1"/>
  <c r="G1293" i="1"/>
  <c r="F1294" i="1"/>
  <c r="G1294" i="1"/>
  <c r="F1295" i="1"/>
  <c r="G1295" i="1"/>
  <c r="F1296" i="1"/>
  <c r="G1296" i="1"/>
  <c r="F1297" i="1"/>
  <c r="G1297" i="1"/>
  <c r="F1298" i="1"/>
  <c r="G1298" i="1"/>
  <c r="F1299" i="1"/>
  <c r="G1299" i="1"/>
  <c r="F1300" i="1"/>
  <c r="G1300" i="1"/>
  <c r="F1301" i="1"/>
  <c r="G1301" i="1"/>
  <c r="F1302" i="1"/>
  <c r="G1302" i="1"/>
  <c r="F1303" i="1"/>
  <c r="G1303" i="1"/>
  <c r="F1304" i="1"/>
  <c r="G1304" i="1"/>
  <c r="F1305" i="1"/>
  <c r="G1305" i="1"/>
  <c r="F1306" i="1"/>
  <c r="G1306" i="1"/>
  <c r="F1307" i="1"/>
  <c r="G1307" i="1"/>
  <c r="F1308" i="1"/>
  <c r="G1308" i="1"/>
  <c r="F1309" i="1"/>
  <c r="G1309" i="1"/>
  <c r="F1310" i="1"/>
  <c r="G1310" i="1"/>
  <c r="F1311" i="1"/>
  <c r="G1311" i="1"/>
  <c r="F1312" i="1"/>
  <c r="G1312" i="1"/>
  <c r="F1313" i="1"/>
  <c r="G1313" i="1"/>
  <c r="F1314" i="1"/>
  <c r="G1314" i="1"/>
  <c r="F1315" i="1"/>
  <c r="G1315" i="1"/>
  <c r="F1316" i="1"/>
  <c r="G1316" i="1"/>
  <c r="F1317" i="1"/>
  <c r="G1317" i="1"/>
  <c r="F1318" i="1"/>
  <c r="G1318" i="1"/>
  <c r="F1319" i="1"/>
  <c r="G1319" i="1"/>
  <c r="F1320" i="1"/>
  <c r="G1320" i="1"/>
  <c r="F1321" i="1"/>
  <c r="G1321" i="1"/>
  <c r="F1322" i="1"/>
  <c r="G1322" i="1"/>
  <c r="F1323" i="1"/>
  <c r="G1323" i="1"/>
  <c r="F1324" i="1"/>
  <c r="G1324" i="1"/>
  <c r="F1325" i="1"/>
  <c r="G1325" i="1"/>
  <c r="F1326" i="1"/>
  <c r="G1326" i="1"/>
  <c r="F1327" i="1"/>
  <c r="G1327" i="1"/>
  <c r="F1328" i="1"/>
  <c r="G1328" i="1"/>
  <c r="F1329" i="1"/>
  <c r="G1329" i="1"/>
  <c r="F1330" i="1"/>
  <c r="G1330" i="1"/>
  <c r="F1331" i="1"/>
  <c r="G1331" i="1"/>
  <c r="F1332" i="1"/>
  <c r="G1332" i="1"/>
  <c r="F1333" i="1"/>
  <c r="G1333" i="1"/>
  <c r="F1334" i="1"/>
  <c r="G1334" i="1"/>
  <c r="F1335" i="1"/>
  <c r="G1335" i="1"/>
  <c r="F1336" i="1"/>
  <c r="G1336" i="1"/>
  <c r="F1337" i="1"/>
  <c r="G1337" i="1"/>
  <c r="F1338" i="1"/>
  <c r="G1338" i="1"/>
  <c r="F1339" i="1"/>
  <c r="G1339" i="1"/>
  <c r="F1340" i="1"/>
  <c r="G1340" i="1"/>
  <c r="F1341" i="1"/>
  <c r="G1341" i="1"/>
  <c r="F1342" i="1"/>
  <c r="G1342" i="1"/>
  <c r="F1343" i="1"/>
  <c r="G1343" i="1"/>
  <c r="F1344" i="1"/>
  <c r="G1344" i="1"/>
  <c r="F1345" i="1"/>
  <c r="G1345" i="1"/>
  <c r="F1346" i="1"/>
  <c r="G1346" i="1"/>
  <c r="F1347" i="1"/>
  <c r="G1347" i="1"/>
  <c r="F1348" i="1"/>
  <c r="G1348" i="1"/>
  <c r="F1349" i="1"/>
  <c r="G1349" i="1"/>
  <c r="F1350" i="1"/>
  <c r="G1350" i="1"/>
  <c r="F1351" i="1"/>
  <c r="G1351" i="1"/>
  <c r="F1352" i="1"/>
  <c r="G1352" i="1"/>
  <c r="F1353" i="1"/>
  <c r="G1353" i="1"/>
  <c r="F1354" i="1"/>
  <c r="G1354" i="1"/>
  <c r="F1355" i="1"/>
  <c r="G1355" i="1"/>
  <c r="F1356" i="1"/>
  <c r="G1356" i="1"/>
  <c r="F1357" i="1"/>
  <c r="G1357" i="1"/>
  <c r="F1358" i="1"/>
  <c r="G1358" i="1"/>
  <c r="F1359" i="1"/>
  <c r="G1359" i="1"/>
  <c r="F1360" i="1"/>
  <c r="G1360" i="1"/>
  <c r="F1361" i="1"/>
  <c r="G1361" i="1"/>
  <c r="F1362" i="1"/>
  <c r="G1362" i="1"/>
  <c r="F1363" i="1"/>
  <c r="G1363" i="1"/>
  <c r="F1364" i="1"/>
  <c r="G1364" i="1"/>
  <c r="F1365" i="1"/>
  <c r="G1365" i="1"/>
  <c r="F1366" i="1"/>
  <c r="G1366" i="1"/>
  <c r="F1367" i="1"/>
  <c r="G1367" i="1"/>
  <c r="F1368" i="1"/>
  <c r="G1368" i="1"/>
  <c r="F1369" i="1"/>
  <c r="G1369" i="1"/>
  <c r="F1370" i="1"/>
  <c r="G1370" i="1"/>
  <c r="F1371" i="1"/>
  <c r="G1371" i="1"/>
  <c r="F1372" i="1"/>
  <c r="G1372" i="1"/>
  <c r="F1373" i="1"/>
  <c r="G1373" i="1"/>
  <c r="F1374" i="1"/>
  <c r="G1374" i="1"/>
  <c r="F1375" i="1"/>
  <c r="G1375" i="1"/>
  <c r="F1376" i="1"/>
  <c r="G1376" i="1"/>
  <c r="F1377" i="1"/>
  <c r="G1377" i="1"/>
  <c r="F1378" i="1"/>
  <c r="G1378" i="1"/>
  <c r="F1379" i="1"/>
  <c r="G1379" i="1"/>
  <c r="F1380" i="1"/>
  <c r="G1380" i="1"/>
  <c r="F1381" i="1"/>
  <c r="G1381" i="1"/>
  <c r="F1382" i="1"/>
  <c r="G1382" i="1"/>
  <c r="F1383" i="1"/>
  <c r="G1383" i="1"/>
  <c r="F1384" i="1"/>
  <c r="G1384" i="1"/>
  <c r="F1385" i="1"/>
  <c r="G1385" i="1"/>
  <c r="F1386" i="1"/>
  <c r="G1386" i="1"/>
  <c r="F1387" i="1"/>
  <c r="G1387" i="1"/>
  <c r="F1388" i="1"/>
  <c r="G1388" i="1"/>
  <c r="F1389" i="1"/>
  <c r="G1389" i="1"/>
  <c r="F1390" i="1"/>
  <c r="G1390" i="1"/>
  <c r="F1391" i="1"/>
  <c r="G1391" i="1"/>
  <c r="F1392" i="1"/>
  <c r="G1392" i="1"/>
  <c r="F1393" i="1"/>
  <c r="G1393" i="1"/>
  <c r="F1394" i="1"/>
  <c r="G1394" i="1"/>
  <c r="F1395" i="1"/>
  <c r="G1395" i="1"/>
  <c r="F1396" i="1"/>
  <c r="G1396" i="1"/>
  <c r="F1397" i="1"/>
  <c r="G1397" i="1"/>
  <c r="F1398" i="1"/>
  <c r="G1398" i="1"/>
  <c r="F1399" i="1"/>
  <c r="G1399" i="1"/>
  <c r="F1400" i="1"/>
  <c r="G1400" i="1"/>
  <c r="F1401" i="1"/>
  <c r="G1401" i="1"/>
  <c r="F1402" i="1"/>
  <c r="G1402" i="1"/>
  <c r="F1403" i="1"/>
  <c r="G1403" i="1"/>
  <c r="F1404" i="1"/>
  <c r="G1404" i="1"/>
  <c r="F1405" i="1"/>
  <c r="G1405" i="1"/>
  <c r="F1406" i="1"/>
  <c r="G1406" i="1"/>
  <c r="F1407" i="1"/>
  <c r="G1407" i="1"/>
  <c r="F1408" i="1"/>
  <c r="G1408" i="1"/>
  <c r="F1409" i="1"/>
  <c r="G1409" i="1"/>
  <c r="F1410" i="1"/>
  <c r="G1410" i="1"/>
  <c r="F1411" i="1"/>
  <c r="G1411" i="1"/>
  <c r="F1412" i="1"/>
  <c r="G1412" i="1"/>
  <c r="F1413" i="1"/>
  <c r="G1413" i="1"/>
  <c r="F1414" i="1"/>
  <c r="G1414" i="1"/>
  <c r="F1415" i="1"/>
  <c r="G1415" i="1"/>
  <c r="F1416" i="1"/>
  <c r="G1416" i="1"/>
  <c r="F1417" i="1"/>
  <c r="G1417" i="1"/>
  <c r="F1418" i="1"/>
  <c r="G1418" i="1"/>
  <c r="F1419" i="1"/>
  <c r="G1419" i="1"/>
  <c r="F1420" i="1"/>
  <c r="G1420" i="1"/>
  <c r="F1421" i="1"/>
  <c r="G1421" i="1"/>
  <c r="F1422" i="1"/>
  <c r="G1422" i="1"/>
  <c r="F1423" i="1"/>
  <c r="G1423" i="1"/>
  <c r="F1424" i="1"/>
  <c r="G1424" i="1"/>
  <c r="F1425" i="1"/>
  <c r="G1425" i="1"/>
  <c r="F1426" i="1"/>
  <c r="G1426" i="1"/>
  <c r="F1427" i="1"/>
  <c r="G1427" i="1"/>
  <c r="F1428" i="1"/>
  <c r="G1428" i="1"/>
  <c r="F1429" i="1"/>
  <c r="G1429" i="1"/>
  <c r="F1430" i="1"/>
  <c r="G1430" i="1"/>
  <c r="F1431" i="1"/>
  <c r="G1431" i="1"/>
  <c r="F1432" i="1"/>
  <c r="G1432" i="1"/>
  <c r="F1433" i="1"/>
  <c r="G1433" i="1"/>
  <c r="F1434" i="1"/>
  <c r="G1434" i="1"/>
  <c r="F1435" i="1"/>
  <c r="G1435" i="1"/>
  <c r="F1436" i="1"/>
  <c r="G1436" i="1"/>
  <c r="F1437" i="1"/>
  <c r="G1437" i="1"/>
  <c r="F1438" i="1"/>
  <c r="G1438" i="1"/>
  <c r="F1439" i="1"/>
  <c r="G1439" i="1"/>
  <c r="F1440" i="1"/>
  <c r="G1440" i="1"/>
  <c r="F1441" i="1"/>
  <c r="G1441" i="1"/>
  <c r="F1442" i="1"/>
  <c r="G1442" i="1"/>
  <c r="F1443" i="1"/>
  <c r="G1443" i="1"/>
  <c r="F1444" i="1"/>
  <c r="G1444" i="1"/>
  <c r="F1445" i="1"/>
  <c r="G1445" i="1"/>
  <c r="F1446" i="1"/>
  <c r="G1446" i="1"/>
  <c r="F1447" i="1"/>
  <c r="G1447" i="1"/>
  <c r="F1448" i="1"/>
  <c r="G1448" i="1"/>
  <c r="F1449" i="1"/>
  <c r="G1449" i="1"/>
  <c r="F1450" i="1"/>
  <c r="G1450" i="1"/>
  <c r="F1451" i="1"/>
  <c r="G1451" i="1"/>
  <c r="F1452" i="1"/>
  <c r="G1452" i="1"/>
  <c r="F1453" i="1"/>
  <c r="G1453" i="1"/>
  <c r="F1454" i="1"/>
  <c r="G1454" i="1"/>
  <c r="F1455" i="1"/>
  <c r="G1455" i="1"/>
  <c r="F1456" i="1"/>
  <c r="G1456" i="1"/>
  <c r="F1457" i="1"/>
  <c r="G1457" i="1"/>
  <c r="F1458" i="1"/>
  <c r="G1458" i="1"/>
  <c r="F1459" i="1"/>
  <c r="G1459" i="1"/>
  <c r="F1460" i="1"/>
  <c r="G1460" i="1"/>
  <c r="F1461" i="1"/>
  <c r="G1461" i="1"/>
  <c r="F1462" i="1"/>
  <c r="G1462" i="1"/>
  <c r="F1463" i="1"/>
  <c r="G1463" i="1"/>
  <c r="F1464" i="1"/>
  <c r="G1464" i="1"/>
  <c r="F1465" i="1"/>
  <c r="G1465" i="1"/>
  <c r="F1466" i="1"/>
  <c r="G1466" i="1"/>
  <c r="F1467" i="1"/>
  <c r="G1467" i="1"/>
  <c r="F1468" i="1"/>
  <c r="G1468" i="1"/>
  <c r="F1469" i="1"/>
  <c r="G1469" i="1"/>
  <c r="F1470" i="1"/>
  <c r="G1470" i="1"/>
  <c r="F1471" i="1"/>
  <c r="G1471" i="1"/>
  <c r="F1472" i="1"/>
  <c r="G1472" i="1"/>
  <c r="F1473" i="1"/>
  <c r="G1473" i="1"/>
  <c r="F1474" i="1"/>
  <c r="G1474" i="1"/>
  <c r="F1475" i="1"/>
  <c r="G1475" i="1"/>
  <c r="F1476" i="1"/>
  <c r="G1476" i="1"/>
  <c r="F1477" i="1"/>
  <c r="G1477" i="1"/>
  <c r="F1478" i="1"/>
  <c r="G1478" i="1"/>
  <c r="F1479" i="1"/>
  <c r="G1479" i="1"/>
  <c r="F1480" i="1"/>
  <c r="G1480" i="1"/>
  <c r="F1481" i="1"/>
  <c r="G1481" i="1"/>
  <c r="F1482" i="1"/>
  <c r="G1482" i="1"/>
  <c r="F1483" i="1"/>
  <c r="G1483" i="1"/>
  <c r="F1484" i="1"/>
  <c r="G1484" i="1"/>
  <c r="F1485" i="1"/>
  <c r="G1485" i="1"/>
  <c r="F1486" i="1"/>
  <c r="G1486" i="1"/>
  <c r="F1487" i="1"/>
  <c r="G1487" i="1"/>
  <c r="F1488" i="1"/>
  <c r="G1488" i="1"/>
  <c r="F1489" i="1"/>
  <c r="G1489" i="1"/>
  <c r="F1490" i="1"/>
  <c r="G1490" i="1"/>
  <c r="F1491" i="1"/>
  <c r="G1491" i="1"/>
  <c r="F1492" i="1"/>
  <c r="G1492" i="1"/>
  <c r="F1493" i="1"/>
  <c r="G1493" i="1"/>
  <c r="F1494" i="1"/>
  <c r="G1494" i="1"/>
  <c r="F1495" i="1"/>
  <c r="G1495" i="1"/>
  <c r="F1496" i="1"/>
  <c r="G1496" i="1"/>
  <c r="F1497" i="1"/>
  <c r="G1497" i="1"/>
  <c r="F1498" i="1"/>
  <c r="G1498" i="1"/>
  <c r="F1499" i="1"/>
  <c r="G1499" i="1"/>
  <c r="F1500" i="1"/>
  <c r="G1500" i="1"/>
  <c r="F1501" i="1"/>
  <c r="G1501" i="1"/>
  <c r="F1502" i="1"/>
  <c r="G1502" i="1"/>
  <c r="F1503" i="1"/>
  <c r="G1503" i="1"/>
  <c r="F1504" i="1"/>
  <c r="G1504" i="1"/>
  <c r="F1505" i="1"/>
  <c r="G1505" i="1"/>
  <c r="F1506" i="1"/>
  <c r="G1506" i="1"/>
  <c r="F1507" i="1"/>
  <c r="G1507" i="1"/>
  <c r="F1508" i="1"/>
  <c r="G1508" i="1"/>
  <c r="F1509" i="1"/>
  <c r="G1509" i="1"/>
  <c r="F1510" i="1"/>
  <c r="G1510" i="1"/>
  <c r="F1511" i="1"/>
  <c r="G1511" i="1"/>
  <c r="F1512" i="1"/>
  <c r="G1512" i="1"/>
  <c r="F1513" i="1"/>
  <c r="G1513" i="1"/>
  <c r="F1514" i="1"/>
  <c r="G1514" i="1"/>
  <c r="F1515" i="1"/>
  <c r="G1515" i="1"/>
  <c r="F1516" i="1"/>
  <c r="G1516" i="1"/>
  <c r="F1517" i="1"/>
  <c r="G1517" i="1"/>
  <c r="F1518" i="1"/>
  <c r="G1518" i="1"/>
  <c r="F1519" i="1"/>
  <c r="G1519" i="1"/>
  <c r="F1520" i="1"/>
  <c r="G1520" i="1"/>
  <c r="F1521" i="1"/>
  <c r="G1521" i="1"/>
  <c r="F1522" i="1"/>
  <c r="G1522" i="1"/>
  <c r="F1523" i="1"/>
  <c r="G1523" i="1"/>
  <c r="F1524" i="1"/>
  <c r="G1524" i="1"/>
  <c r="F1525" i="1"/>
  <c r="G1525" i="1"/>
  <c r="F1526" i="1"/>
  <c r="G1526" i="1"/>
  <c r="F1527" i="1"/>
  <c r="G1527" i="1"/>
  <c r="F1528" i="1"/>
  <c r="G1528" i="1"/>
  <c r="F1529" i="1"/>
  <c r="G1529" i="1"/>
  <c r="F1530" i="1"/>
  <c r="G1530" i="1"/>
  <c r="F1531" i="1"/>
  <c r="G1531" i="1"/>
  <c r="F1532" i="1"/>
  <c r="G1532" i="1"/>
  <c r="F1533" i="1"/>
  <c r="G1533" i="1"/>
  <c r="F1534" i="1"/>
  <c r="G1534" i="1"/>
  <c r="F1535" i="1"/>
  <c r="G1535" i="1"/>
  <c r="F1536" i="1"/>
  <c r="G1536" i="1"/>
  <c r="F1537" i="1"/>
  <c r="G1537" i="1"/>
  <c r="F1538" i="1"/>
  <c r="G1538" i="1"/>
  <c r="F1539" i="1"/>
  <c r="G1539" i="1"/>
  <c r="F1540" i="1"/>
  <c r="G1540" i="1"/>
  <c r="F1541" i="1"/>
  <c r="G1541" i="1"/>
  <c r="F1542" i="1"/>
  <c r="G1542" i="1"/>
  <c r="F1543" i="1"/>
  <c r="G1543" i="1"/>
  <c r="F1544" i="1"/>
  <c r="G1544" i="1"/>
  <c r="F1545" i="1"/>
  <c r="G1545" i="1"/>
  <c r="F1546" i="1"/>
  <c r="G1546" i="1"/>
  <c r="F1547" i="1"/>
  <c r="G1547" i="1"/>
  <c r="F1548" i="1"/>
  <c r="G1548" i="1"/>
  <c r="F1549" i="1"/>
  <c r="G1549" i="1"/>
  <c r="F1550" i="1"/>
  <c r="G1550" i="1"/>
  <c r="F1553" i="1"/>
  <c r="G1553" i="1"/>
  <c r="F1556" i="1"/>
  <c r="G1556" i="1"/>
  <c r="F1559" i="1"/>
  <c r="G1559" i="1"/>
  <c r="F1562" i="1"/>
  <c r="G1562" i="1"/>
  <c r="F1565" i="1"/>
  <c r="G1565" i="1"/>
  <c r="F1568" i="1"/>
  <c r="G1568" i="1"/>
  <c r="F1571" i="1"/>
  <c r="G1571" i="1"/>
  <c r="F1574" i="1"/>
  <c r="G1574" i="1"/>
  <c r="F1577" i="1"/>
  <c r="G1577" i="1"/>
  <c r="F1580" i="1"/>
  <c r="G1580" i="1"/>
  <c r="F1583" i="1"/>
  <c r="G1583" i="1"/>
  <c r="F1586" i="1"/>
  <c r="G1586" i="1"/>
  <c r="F1589" i="1"/>
  <c r="G1589" i="1"/>
  <c r="F1592" i="1"/>
  <c r="G1592" i="1"/>
  <c r="F1595" i="1"/>
  <c r="G1595" i="1"/>
  <c r="F1598" i="1"/>
  <c r="G1598" i="1"/>
  <c r="F1601" i="1"/>
  <c r="G1601" i="1"/>
  <c r="F1604" i="1"/>
  <c r="G1604" i="1"/>
  <c r="F1607" i="1"/>
  <c r="G1607" i="1"/>
  <c r="F1610" i="1"/>
  <c r="G1610" i="1"/>
  <c r="F1613" i="1"/>
  <c r="G1613" i="1"/>
  <c r="F1616" i="1"/>
  <c r="G1616" i="1"/>
  <c r="F1619" i="1"/>
  <c r="G1619" i="1"/>
  <c r="F1622" i="1"/>
  <c r="G1622" i="1"/>
  <c r="F1625" i="1"/>
  <c r="G1625" i="1"/>
  <c r="F1628" i="1"/>
  <c r="G1628" i="1"/>
  <c r="F1631" i="1"/>
  <c r="G1631" i="1"/>
  <c r="F1634" i="1"/>
  <c r="G1634" i="1"/>
  <c r="F1637" i="1"/>
  <c r="G1637" i="1"/>
  <c r="F1640" i="1"/>
  <c r="G1640" i="1"/>
  <c r="F1643" i="1"/>
  <c r="G1643" i="1"/>
  <c r="F1646" i="1"/>
  <c r="G1646" i="1"/>
  <c r="F1649" i="1"/>
  <c r="G1649" i="1"/>
  <c r="F1652" i="1"/>
  <c r="G1652" i="1"/>
  <c r="F1655" i="1"/>
  <c r="G1655" i="1"/>
  <c r="F1658" i="1"/>
  <c r="G1658" i="1"/>
  <c r="F1661" i="1"/>
  <c r="G1661" i="1"/>
  <c r="F1664" i="1"/>
  <c r="G1664" i="1"/>
  <c r="F1667" i="1"/>
  <c r="G1667" i="1"/>
  <c r="F1670" i="1"/>
  <c r="G1670" i="1"/>
  <c r="F1673" i="1"/>
  <c r="G1673" i="1"/>
  <c r="F1676" i="1"/>
  <c r="G1676" i="1"/>
  <c r="F1679" i="1"/>
  <c r="G1679" i="1"/>
  <c r="F1682" i="1"/>
  <c r="G1682" i="1"/>
  <c r="F1685" i="1"/>
  <c r="G1685" i="1"/>
  <c r="F1688" i="1"/>
  <c r="G1688" i="1"/>
  <c r="F1691" i="1"/>
  <c r="G1691" i="1"/>
  <c r="F1694" i="1"/>
  <c r="G1694" i="1"/>
  <c r="F1697" i="1"/>
  <c r="G1697" i="1"/>
  <c r="F1700" i="1"/>
  <c r="G1700" i="1"/>
  <c r="F1703" i="1"/>
  <c r="G1703" i="1"/>
  <c r="F1706" i="1"/>
  <c r="G1706" i="1"/>
  <c r="F1709" i="1"/>
  <c r="G1709" i="1"/>
  <c r="F1712" i="1"/>
  <c r="G1712" i="1"/>
  <c r="F1715" i="1"/>
  <c r="G1715" i="1"/>
  <c r="F1718" i="1"/>
  <c r="G1718" i="1"/>
  <c r="F1721" i="1"/>
  <c r="G1721" i="1"/>
  <c r="F1724" i="1"/>
  <c r="G1724" i="1"/>
  <c r="F1727" i="1"/>
  <c r="G1727" i="1"/>
  <c r="F1730" i="1"/>
  <c r="G1730" i="1"/>
  <c r="F1733" i="1"/>
  <c r="G1733" i="1"/>
  <c r="F1736" i="1"/>
  <c r="G1736" i="1"/>
  <c r="F1739" i="1"/>
  <c r="G1739" i="1"/>
  <c r="F1742" i="1"/>
  <c r="G1742" i="1"/>
  <c r="F1745" i="1"/>
  <c r="G1745" i="1"/>
  <c r="F1748" i="1"/>
  <c r="G1748" i="1"/>
  <c r="F1751" i="1"/>
  <c r="G1751" i="1"/>
  <c r="F1754" i="1"/>
  <c r="G1754" i="1"/>
  <c r="P13" i="1" l="1"/>
  <c r="P14" i="1" s="1"/>
  <c r="P15" i="1" s="1"/>
  <c r="P16" i="1" s="1"/>
  <c r="P17" i="1" s="1"/>
  <c r="P18" i="1" s="1"/>
  <c r="P19" i="1" s="1"/>
  <c r="P20" i="1" s="1"/>
  <c r="P21" i="1" s="1"/>
  <c r="P22" i="1" s="1"/>
  <c r="P23" i="1" s="1"/>
  <c r="P24" i="1" s="1"/>
  <c r="P25" i="1" s="1"/>
  <c r="P26" i="1" s="1"/>
  <c r="P27" i="1" s="1"/>
  <c r="P28" i="1" s="1"/>
  <c r="P29" i="1" s="1"/>
  <c r="P30" i="1" s="1"/>
  <c r="P31" i="1" s="1"/>
  <c r="P32" i="1" s="1"/>
  <c r="P33" i="1" s="1"/>
  <c r="P34" i="1" s="1"/>
  <c r="P35" i="1" s="1"/>
  <c r="P36" i="1" s="1"/>
  <c r="P37" i="1" s="1"/>
  <c r="P38" i="1" s="1"/>
  <c r="P39" i="1" s="1"/>
  <c r="P40" i="1" s="1"/>
  <c r="P41" i="1" s="1"/>
  <c r="P42" i="1" s="1"/>
  <c r="P43" i="1" s="1"/>
  <c r="P44" i="1" s="1"/>
  <c r="P45" i="1" s="1"/>
  <c r="P46" i="1" s="1"/>
  <c r="P47" i="1" s="1"/>
  <c r="P48" i="1" s="1"/>
  <c r="P49" i="1" s="1"/>
  <c r="P50" i="1" s="1"/>
  <c r="P51" i="1" s="1"/>
  <c r="P52" i="1" s="1"/>
  <c r="P53" i="1" s="1"/>
  <c r="P54" i="1" s="1"/>
  <c r="P55" i="1" s="1"/>
  <c r="P56" i="1" s="1"/>
  <c r="P57" i="1" s="1"/>
  <c r="P58" i="1" s="1"/>
  <c r="P59" i="1" s="1"/>
  <c r="P60" i="1" s="1"/>
  <c r="P61" i="1" s="1"/>
  <c r="P62" i="1" s="1"/>
  <c r="P63" i="1" s="1"/>
  <c r="P64" i="1" s="1"/>
  <c r="P65" i="1" s="1"/>
  <c r="P66" i="1" s="1"/>
  <c r="P67" i="1" s="1"/>
  <c r="P68" i="1" s="1"/>
  <c r="P69" i="1" s="1"/>
  <c r="P70" i="1" s="1"/>
  <c r="P71" i="1" s="1"/>
  <c r="P72" i="1" s="1"/>
  <c r="P73" i="1" s="1"/>
  <c r="P74" i="1" s="1"/>
  <c r="P75" i="1" s="1"/>
  <c r="P76" i="1" s="1"/>
  <c r="P77" i="1" s="1"/>
  <c r="P78" i="1" s="1"/>
  <c r="P79" i="1" s="1"/>
  <c r="P80" i="1" s="1"/>
  <c r="P81" i="1" s="1"/>
  <c r="P82" i="1" s="1"/>
  <c r="P83" i="1" s="1"/>
  <c r="P84" i="1" s="1"/>
  <c r="P85" i="1" s="1"/>
  <c r="P86" i="1" s="1"/>
  <c r="P87" i="1" s="1"/>
  <c r="P88" i="1" s="1"/>
  <c r="P89" i="1" s="1"/>
  <c r="P90" i="1" s="1"/>
  <c r="P91" i="1" s="1"/>
  <c r="P92" i="1" s="1"/>
  <c r="P93" i="1" s="1"/>
  <c r="P94" i="1" s="1"/>
  <c r="P95" i="1" s="1"/>
  <c r="P96" i="1" s="1"/>
  <c r="P97" i="1" s="1"/>
  <c r="P98" i="1" s="1"/>
  <c r="P99" i="1" s="1"/>
  <c r="P100" i="1" s="1"/>
  <c r="P101" i="1" s="1"/>
  <c r="P102" i="1" s="1"/>
  <c r="P103" i="1" s="1"/>
  <c r="P104" i="1" s="1"/>
  <c r="P105" i="1" s="1"/>
  <c r="P106" i="1" s="1"/>
  <c r="P107" i="1" s="1"/>
  <c r="P108" i="1" s="1"/>
  <c r="P109" i="1" s="1"/>
  <c r="P110" i="1" s="1"/>
  <c r="P111" i="1" s="1"/>
  <c r="P112" i="1" s="1"/>
  <c r="P113" i="1" s="1"/>
  <c r="P114" i="1" s="1"/>
  <c r="P115" i="1" s="1"/>
  <c r="P116" i="1" s="1"/>
  <c r="P117" i="1" s="1"/>
  <c r="P118" i="1" s="1"/>
  <c r="P119" i="1" s="1"/>
  <c r="P120" i="1" s="1"/>
  <c r="P121" i="1" s="1"/>
  <c r="P122" i="1" s="1"/>
  <c r="P123" i="1" s="1"/>
  <c r="P124" i="1" s="1"/>
  <c r="P125" i="1" s="1"/>
  <c r="P126" i="1" s="1"/>
  <c r="P127" i="1" s="1"/>
  <c r="P128" i="1" s="1"/>
  <c r="P129" i="1" s="1"/>
  <c r="P130" i="1" s="1"/>
  <c r="P131" i="1" s="1"/>
  <c r="P132" i="1" s="1"/>
  <c r="I1745" i="1"/>
  <c r="J1745" i="1" s="1"/>
  <c r="I1744" i="1"/>
  <c r="J1744" i="1" s="1"/>
  <c r="I1743" i="1"/>
  <c r="J1743" i="1" s="1"/>
  <c r="I1742" i="1"/>
  <c r="J1742" i="1" s="1"/>
  <c r="I1741" i="1"/>
  <c r="J1741" i="1" s="1"/>
  <c r="I1740" i="1"/>
  <c r="J1740" i="1" s="1"/>
  <c r="I1739" i="1"/>
  <c r="J1739" i="1" s="1"/>
  <c r="I1738" i="1"/>
  <c r="J1738" i="1" s="1"/>
  <c r="I1737" i="1"/>
  <c r="J1737" i="1" s="1"/>
  <c r="I1736" i="1"/>
  <c r="J1736" i="1" s="1"/>
  <c r="I1735" i="1"/>
  <c r="J1735" i="1" s="1"/>
  <c r="I1734" i="1"/>
  <c r="J1734" i="1" s="1"/>
  <c r="I1733" i="1"/>
  <c r="J1733" i="1" s="1"/>
  <c r="I1732" i="1"/>
  <c r="J1732" i="1" s="1"/>
  <c r="I1731" i="1"/>
  <c r="J1731" i="1" s="1"/>
  <c r="I1730" i="1"/>
  <c r="J1730" i="1" s="1"/>
  <c r="I1729" i="1"/>
  <c r="J1729" i="1" s="1"/>
  <c r="I1728" i="1"/>
  <c r="J1728" i="1" s="1"/>
  <c r="I1727" i="1"/>
  <c r="J1727" i="1" s="1"/>
  <c r="I1726" i="1"/>
  <c r="J1726" i="1" s="1"/>
  <c r="I1725" i="1"/>
  <c r="J1725" i="1" s="1"/>
  <c r="I1724" i="1"/>
  <c r="J1724" i="1" s="1"/>
  <c r="I1723" i="1"/>
  <c r="J1723" i="1" s="1"/>
  <c r="I1722" i="1"/>
  <c r="J1722" i="1" s="1"/>
  <c r="I1721" i="1"/>
  <c r="J1721" i="1" s="1"/>
  <c r="I1720" i="1"/>
  <c r="J1720" i="1" s="1"/>
  <c r="I1719" i="1"/>
  <c r="J1719" i="1" s="1"/>
  <c r="I1718" i="1"/>
  <c r="J1718" i="1" s="1"/>
  <c r="I1717" i="1"/>
  <c r="J1717" i="1" s="1"/>
  <c r="I1716" i="1"/>
  <c r="J1716" i="1" s="1"/>
  <c r="I1715" i="1"/>
  <c r="J1715" i="1" s="1"/>
  <c r="I1714" i="1"/>
  <c r="J1714" i="1" s="1"/>
  <c r="I1713" i="1"/>
  <c r="J1713" i="1" s="1"/>
  <c r="I1712" i="1"/>
  <c r="J1712" i="1" s="1"/>
  <c r="I1711" i="1"/>
  <c r="J1711" i="1" s="1"/>
  <c r="I1710" i="1"/>
  <c r="J1710" i="1" s="1"/>
  <c r="I1709" i="1"/>
  <c r="J1709" i="1" s="1"/>
  <c r="I1708" i="1"/>
  <c r="J1708" i="1" s="1"/>
  <c r="I1707" i="1"/>
  <c r="J1707" i="1" s="1"/>
  <c r="I1706" i="1"/>
  <c r="J1706" i="1" s="1"/>
  <c r="I1705" i="1"/>
  <c r="J1705" i="1" s="1"/>
  <c r="I1704" i="1"/>
  <c r="J1704" i="1" s="1"/>
  <c r="I1703" i="1"/>
  <c r="J1703" i="1" s="1"/>
  <c r="I1702" i="1"/>
  <c r="J1702" i="1" s="1"/>
  <c r="I1701" i="1"/>
  <c r="J1701" i="1" s="1"/>
  <c r="I1700" i="1"/>
  <c r="J1700" i="1" s="1"/>
  <c r="I1699" i="1"/>
  <c r="J1699" i="1" s="1"/>
  <c r="I1698" i="1"/>
  <c r="J1698" i="1" s="1"/>
  <c r="I1697" i="1"/>
  <c r="J1697" i="1" s="1"/>
  <c r="I1696" i="1"/>
  <c r="J1696" i="1" s="1"/>
  <c r="I1695" i="1"/>
  <c r="J1695" i="1" s="1"/>
  <c r="I1694" i="1"/>
  <c r="J1694" i="1" s="1"/>
  <c r="I1693" i="1"/>
  <c r="J1693" i="1" s="1"/>
  <c r="I1692" i="1"/>
  <c r="J1692" i="1" s="1"/>
  <c r="I1691" i="1"/>
  <c r="J1691" i="1" s="1"/>
  <c r="I1690" i="1"/>
  <c r="J1690" i="1" s="1"/>
  <c r="I1689" i="1"/>
  <c r="J1689" i="1" s="1"/>
  <c r="I1688" i="1"/>
  <c r="J1688" i="1" s="1"/>
  <c r="I1687" i="1"/>
  <c r="J1687" i="1" s="1"/>
  <c r="I1686" i="1"/>
  <c r="J1686" i="1" s="1"/>
  <c r="I1685" i="1"/>
  <c r="J1685" i="1" s="1"/>
  <c r="I1684" i="1"/>
  <c r="J1684" i="1" s="1"/>
  <c r="I1683" i="1"/>
  <c r="J1683" i="1" s="1"/>
  <c r="I1682" i="1"/>
  <c r="J1682" i="1" s="1"/>
  <c r="I1681" i="1"/>
  <c r="J1681" i="1" s="1"/>
  <c r="I1680" i="1"/>
  <c r="J1680" i="1" s="1"/>
  <c r="I1679" i="1"/>
  <c r="J1679" i="1" s="1"/>
  <c r="I1678" i="1"/>
  <c r="J1678" i="1" s="1"/>
  <c r="I1677" i="1"/>
  <c r="J1677" i="1" s="1"/>
  <c r="I1676" i="1"/>
  <c r="J1676" i="1" s="1"/>
  <c r="I1675" i="1"/>
  <c r="J1675" i="1" s="1"/>
  <c r="I1674" i="1"/>
  <c r="J1674" i="1" s="1"/>
  <c r="I1673" i="1"/>
  <c r="J1673" i="1" s="1"/>
  <c r="I1672" i="1"/>
  <c r="J1672" i="1" s="1"/>
  <c r="I1671" i="1"/>
  <c r="J1671" i="1" s="1"/>
  <c r="I1670" i="1"/>
  <c r="J1670" i="1" s="1"/>
  <c r="I1669" i="1"/>
  <c r="J1669" i="1" s="1"/>
  <c r="I1668" i="1"/>
  <c r="J1668" i="1" s="1"/>
  <c r="I1667" i="1"/>
  <c r="J1667" i="1" s="1"/>
  <c r="I1666" i="1"/>
  <c r="J1666" i="1" s="1"/>
  <c r="I1665" i="1"/>
  <c r="J1665" i="1" s="1"/>
  <c r="I1664" i="1"/>
  <c r="J1664" i="1" s="1"/>
  <c r="I1663" i="1"/>
  <c r="J1663" i="1" s="1"/>
  <c r="I1662" i="1"/>
  <c r="J1662" i="1" s="1"/>
  <c r="I1661" i="1"/>
  <c r="J1661" i="1" s="1"/>
  <c r="I1660" i="1"/>
  <c r="J1660" i="1" s="1"/>
  <c r="I1659" i="1"/>
  <c r="J1659" i="1" s="1"/>
  <c r="I1658" i="1"/>
  <c r="J1658" i="1" s="1"/>
  <c r="I1657" i="1"/>
  <c r="J1657" i="1" s="1"/>
  <c r="I1656" i="1"/>
  <c r="J1656" i="1" s="1"/>
  <c r="I1655" i="1"/>
  <c r="J1655" i="1" s="1"/>
  <c r="I1654" i="1"/>
  <c r="J1654" i="1" s="1"/>
  <c r="I1653" i="1"/>
  <c r="J1653" i="1" s="1"/>
  <c r="I1652" i="1"/>
  <c r="J1652" i="1" s="1"/>
  <c r="I1651" i="1"/>
  <c r="J1651" i="1" s="1"/>
  <c r="I1650" i="1"/>
  <c r="J1650" i="1" s="1"/>
  <c r="I1649" i="1"/>
  <c r="J1649" i="1" s="1"/>
  <c r="I1648" i="1"/>
  <c r="J1648" i="1" s="1"/>
  <c r="I1647" i="1"/>
  <c r="J1647" i="1" s="1"/>
  <c r="I1646" i="1"/>
  <c r="J1646" i="1" s="1"/>
  <c r="I1645" i="1"/>
  <c r="J1645" i="1" s="1"/>
  <c r="I1644" i="1"/>
  <c r="J1644" i="1" s="1"/>
  <c r="I1643" i="1"/>
  <c r="J1643" i="1" s="1"/>
  <c r="I1642" i="1"/>
  <c r="J1642" i="1" s="1"/>
  <c r="I1641" i="1"/>
  <c r="J1641" i="1" s="1"/>
  <c r="I1640" i="1"/>
  <c r="J1640" i="1" s="1"/>
  <c r="I1639" i="1"/>
  <c r="J1639" i="1" s="1"/>
  <c r="I1638" i="1"/>
  <c r="J1638" i="1" s="1"/>
  <c r="I1637" i="1"/>
  <c r="J1637" i="1" s="1"/>
  <c r="I1636" i="1"/>
  <c r="J1636" i="1" s="1"/>
  <c r="I1635" i="1"/>
  <c r="J1635" i="1" s="1"/>
  <c r="I1634" i="1"/>
  <c r="J1634" i="1" s="1"/>
  <c r="I1633" i="1"/>
  <c r="J1633" i="1" s="1"/>
  <c r="I1632" i="1"/>
  <c r="J1632" i="1" s="1"/>
  <c r="I1631" i="1"/>
  <c r="J1631" i="1" s="1"/>
  <c r="I1630" i="1"/>
  <c r="J1630" i="1" s="1"/>
  <c r="I1629" i="1"/>
  <c r="J1629" i="1" s="1"/>
  <c r="I1628" i="1"/>
  <c r="J1628" i="1" s="1"/>
  <c r="I1627" i="1"/>
  <c r="J1627" i="1" s="1"/>
  <c r="I1626" i="1"/>
  <c r="J1626" i="1" s="1"/>
  <c r="I1625" i="1"/>
  <c r="J1625" i="1" s="1"/>
  <c r="I1624" i="1"/>
  <c r="J1624" i="1" s="1"/>
  <c r="I1623" i="1"/>
  <c r="J1623" i="1" s="1"/>
  <c r="I1622" i="1"/>
  <c r="J1622" i="1" s="1"/>
  <c r="I1621" i="1"/>
  <c r="J1621" i="1" s="1"/>
  <c r="I1620" i="1"/>
  <c r="J1620" i="1" s="1"/>
  <c r="I1619" i="1"/>
  <c r="J1619" i="1" s="1"/>
  <c r="I1618" i="1"/>
  <c r="J1618" i="1" s="1"/>
  <c r="I1617" i="1"/>
  <c r="J1617" i="1" s="1"/>
  <c r="I1616" i="1"/>
  <c r="J1616" i="1" s="1"/>
  <c r="I1615" i="1"/>
  <c r="J1615" i="1" s="1"/>
  <c r="I1614" i="1"/>
  <c r="J1614" i="1" s="1"/>
  <c r="I1613" i="1"/>
  <c r="J1613" i="1" s="1"/>
  <c r="I1612" i="1"/>
  <c r="J1612" i="1" s="1"/>
  <c r="I1611" i="1"/>
  <c r="J1611" i="1" s="1"/>
  <c r="I1610" i="1"/>
  <c r="J1610" i="1" s="1"/>
  <c r="I1609" i="1"/>
  <c r="J1609" i="1" s="1"/>
  <c r="I1608" i="1"/>
  <c r="J1608" i="1" s="1"/>
  <c r="I1607" i="1"/>
  <c r="J1607" i="1" s="1"/>
  <c r="I1606" i="1"/>
  <c r="J1606" i="1" s="1"/>
  <c r="I1605" i="1"/>
  <c r="J1605" i="1" s="1"/>
  <c r="I1604" i="1"/>
  <c r="J1604" i="1" s="1"/>
  <c r="I1603" i="1"/>
  <c r="J1603" i="1" s="1"/>
  <c r="I1602" i="1"/>
  <c r="J1602" i="1" s="1"/>
  <c r="I1601" i="1"/>
  <c r="J1601" i="1" s="1"/>
  <c r="I1600" i="1"/>
  <c r="J1600" i="1" s="1"/>
  <c r="I1599" i="1"/>
  <c r="J1599" i="1" s="1"/>
  <c r="I1598" i="1"/>
  <c r="J1598" i="1" s="1"/>
  <c r="I1597" i="1"/>
  <c r="J1597" i="1" s="1"/>
  <c r="I1596" i="1"/>
  <c r="J1596" i="1" s="1"/>
  <c r="I1595" i="1"/>
  <c r="J1595" i="1" s="1"/>
  <c r="I1594" i="1"/>
  <c r="J1594" i="1" s="1"/>
  <c r="I1593" i="1"/>
  <c r="J1593" i="1" s="1"/>
  <c r="I1592" i="1"/>
  <c r="J1592" i="1" s="1"/>
  <c r="I1591" i="1"/>
  <c r="J1591" i="1" s="1"/>
  <c r="I1590" i="1"/>
  <c r="J1590" i="1" s="1"/>
  <c r="I1589" i="1"/>
  <c r="J1589" i="1" s="1"/>
  <c r="I1588" i="1"/>
  <c r="J1588" i="1" s="1"/>
  <c r="I1587" i="1"/>
  <c r="J1587" i="1" s="1"/>
  <c r="I1586" i="1"/>
  <c r="J1586" i="1" s="1"/>
  <c r="I1585" i="1"/>
  <c r="J1585" i="1" s="1"/>
  <c r="I1584" i="1"/>
  <c r="J1584" i="1" s="1"/>
  <c r="I1583" i="1"/>
  <c r="J1583" i="1" s="1"/>
  <c r="I1582" i="1"/>
  <c r="J1582" i="1" s="1"/>
  <c r="I1581" i="1"/>
  <c r="J1581" i="1" s="1"/>
  <c r="I1580" i="1"/>
  <c r="J1580" i="1" s="1"/>
  <c r="I1579" i="1"/>
  <c r="J1579" i="1" s="1"/>
  <c r="I1578" i="1"/>
  <c r="J1578" i="1" s="1"/>
  <c r="I1577" i="1"/>
  <c r="J1577" i="1" s="1"/>
  <c r="I1576" i="1"/>
  <c r="J1576" i="1" s="1"/>
  <c r="I1575" i="1"/>
  <c r="J1575" i="1" s="1"/>
  <c r="I1574" i="1"/>
  <c r="J1574" i="1" s="1"/>
  <c r="I1573" i="1"/>
  <c r="J1573" i="1" s="1"/>
  <c r="I1572" i="1"/>
  <c r="J1572" i="1" s="1"/>
  <c r="I1571" i="1"/>
  <c r="J1571" i="1" s="1"/>
  <c r="I1570" i="1"/>
  <c r="J1570" i="1" s="1"/>
  <c r="I1569" i="1"/>
  <c r="J1569" i="1" s="1"/>
  <c r="I1568" i="1"/>
  <c r="J1568" i="1" s="1"/>
  <c r="I1567" i="1"/>
  <c r="J1567" i="1" s="1"/>
  <c r="I1566" i="1"/>
  <c r="J1566" i="1" s="1"/>
  <c r="I1565" i="1"/>
  <c r="J1565" i="1" s="1"/>
  <c r="I1564" i="1"/>
  <c r="J1564" i="1" s="1"/>
  <c r="I1563" i="1"/>
  <c r="J1563" i="1" s="1"/>
  <c r="I1562" i="1"/>
  <c r="J1562" i="1" s="1"/>
  <c r="I1561" i="1"/>
  <c r="J1561" i="1" s="1"/>
  <c r="I1560" i="1"/>
  <c r="J1560" i="1" s="1"/>
  <c r="I1559" i="1"/>
  <c r="J1559" i="1" s="1"/>
  <c r="I1558" i="1"/>
  <c r="J1558" i="1" s="1"/>
  <c r="I1557" i="1"/>
  <c r="J1557" i="1" s="1"/>
  <c r="I1556" i="1"/>
  <c r="J1556" i="1" s="1"/>
  <c r="I1555" i="1"/>
  <c r="J1555" i="1" s="1"/>
  <c r="I1554" i="1"/>
  <c r="J1554" i="1" s="1"/>
  <c r="I1553" i="1"/>
  <c r="J1553" i="1" s="1"/>
  <c r="I1552" i="1"/>
  <c r="J1552" i="1" s="1"/>
  <c r="I1551" i="1"/>
  <c r="J1551" i="1" s="1"/>
  <c r="I1550" i="1"/>
  <c r="J1550" i="1" s="1"/>
  <c r="I1549" i="1"/>
  <c r="J1549" i="1" s="1"/>
  <c r="I1548" i="1"/>
  <c r="J1548" i="1" s="1"/>
  <c r="I1547" i="1"/>
  <c r="J1547" i="1" s="1"/>
  <c r="I1546" i="1"/>
  <c r="J1546" i="1" s="1"/>
  <c r="I1545" i="1"/>
  <c r="J1545" i="1" s="1"/>
  <c r="I1544" i="1"/>
  <c r="J1544" i="1" s="1"/>
  <c r="I1543" i="1"/>
  <c r="J1543" i="1" s="1"/>
  <c r="I1542" i="1"/>
  <c r="J1542" i="1" s="1"/>
  <c r="I1541" i="1"/>
  <c r="J1541" i="1" s="1"/>
  <c r="I1540" i="1"/>
  <c r="J1540" i="1" s="1"/>
  <c r="I1539" i="1"/>
  <c r="J1539" i="1" s="1"/>
  <c r="I1538" i="1"/>
  <c r="J1538" i="1" s="1"/>
  <c r="I1537" i="1"/>
  <c r="J1537" i="1" s="1"/>
  <c r="I1536" i="1"/>
  <c r="J1536" i="1" s="1"/>
  <c r="I1535" i="1"/>
  <c r="J1535" i="1" s="1"/>
  <c r="I1534" i="1"/>
  <c r="J1534" i="1" s="1"/>
  <c r="I1533" i="1"/>
  <c r="J1533" i="1" s="1"/>
  <c r="I1532" i="1"/>
  <c r="J1532" i="1" s="1"/>
  <c r="I1531" i="1"/>
  <c r="J1531" i="1" s="1"/>
  <c r="I1530" i="1"/>
  <c r="J1530" i="1" s="1"/>
  <c r="I1529" i="1"/>
  <c r="J1529" i="1" s="1"/>
  <c r="I1528" i="1"/>
  <c r="J1528" i="1" s="1"/>
  <c r="I1527" i="1"/>
  <c r="J1527" i="1" s="1"/>
  <c r="I1526" i="1"/>
  <c r="J1526" i="1" s="1"/>
  <c r="I1525" i="1"/>
  <c r="J1525" i="1" s="1"/>
  <c r="I1524" i="1"/>
  <c r="J1524" i="1" s="1"/>
  <c r="I1523" i="1"/>
  <c r="J1523" i="1" s="1"/>
  <c r="I1522" i="1"/>
  <c r="J1522" i="1" s="1"/>
  <c r="I1521" i="1"/>
  <c r="J1521" i="1" s="1"/>
  <c r="I1520" i="1"/>
  <c r="J1520" i="1" s="1"/>
  <c r="I1519" i="1"/>
  <c r="J1519" i="1" s="1"/>
  <c r="I1518" i="1"/>
  <c r="J1518" i="1" s="1"/>
  <c r="I1517" i="1"/>
  <c r="J1517" i="1" s="1"/>
  <c r="I1516" i="1"/>
  <c r="J1516" i="1" s="1"/>
  <c r="I1515" i="1"/>
  <c r="J1515" i="1" s="1"/>
  <c r="I1514" i="1"/>
  <c r="J1514" i="1" s="1"/>
  <c r="I1513" i="1"/>
  <c r="J1513" i="1" s="1"/>
  <c r="I1512" i="1"/>
  <c r="J1512" i="1" s="1"/>
  <c r="I1511" i="1"/>
  <c r="J1511" i="1" s="1"/>
  <c r="I1510" i="1"/>
  <c r="J1510" i="1" s="1"/>
  <c r="I1509" i="1"/>
  <c r="J1509" i="1" s="1"/>
  <c r="I1508" i="1"/>
  <c r="J1508" i="1" s="1"/>
  <c r="I1507" i="1"/>
  <c r="J1507" i="1" s="1"/>
  <c r="I1506" i="1"/>
  <c r="J1506" i="1" s="1"/>
  <c r="I1505" i="1"/>
  <c r="J1505" i="1" s="1"/>
  <c r="I1504" i="1"/>
  <c r="J1504" i="1" s="1"/>
  <c r="I1503" i="1"/>
  <c r="J1503" i="1" s="1"/>
  <c r="I1502" i="1"/>
  <c r="J1502" i="1" s="1"/>
  <c r="I1501" i="1"/>
  <c r="J1501" i="1" s="1"/>
  <c r="I1500" i="1"/>
  <c r="J1500" i="1" s="1"/>
  <c r="I1499" i="1"/>
  <c r="J1499" i="1" s="1"/>
  <c r="I1498" i="1"/>
  <c r="J1498" i="1" s="1"/>
  <c r="I1497" i="1"/>
  <c r="J1497" i="1" s="1"/>
  <c r="I1496" i="1"/>
  <c r="J1496" i="1" s="1"/>
  <c r="I1495" i="1"/>
  <c r="J1495" i="1" s="1"/>
  <c r="I1494" i="1"/>
  <c r="J1494" i="1" s="1"/>
  <c r="I1493" i="1"/>
  <c r="J1493" i="1" s="1"/>
  <c r="I1492" i="1"/>
  <c r="J1492" i="1" s="1"/>
  <c r="I1491" i="1"/>
  <c r="J1491" i="1" s="1"/>
  <c r="I1490" i="1"/>
  <c r="J1490" i="1" s="1"/>
  <c r="I1489" i="1"/>
  <c r="J1489" i="1" s="1"/>
  <c r="I1488" i="1"/>
  <c r="J1488" i="1" s="1"/>
  <c r="I1487" i="1"/>
  <c r="J1487" i="1" s="1"/>
  <c r="I1486" i="1"/>
  <c r="J1486" i="1" s="1"/>
  <c r="I1485" i="1"/>
  <c r="J1485" i="1" s="1"/>
  <c r="I1484" i="1"/>
  <c r="J1484" i="1" s="1"/>
  <c r="I1483" i="1"/>
  <c r="J1483" i="1" s="1"/>
  <c r="I1482" i="1"/>
  <c r="J1482" i="1" s="1"/>
  <c r="I1481" i="1"/>
  <c r="J1481" i="1" s="1"/>
  <c r="I1480" i="1"/>
  <c r="J1480" i="1" s="1"/>
  <c r="I1479" i="1"/>
  <c r="J1479" i="1" s="1"/>
  <c r="I1478" i="1"/>
  <c r="J1478" i="1" s="1"/>
  <c r="I1477" i="1"/>
  <c r="J1477" i="1" s="1"/>
  <c r="I1476" i="1"/>
  <c r="J1476" i="1" s="1"/>
  <c r="I1475" i="1"/>
  <c r="J1475" i="1" s="1"/>
  <c r="I1474" i="1"/>
  <c r="J1474" i="1" s="1"/>
  <c r="I1473" i="1"/>
  <c r="J1473" i="1" s="1"/>
  <c r="I1472" i="1"/>
  <c r="J1472" i="1" s="1"/>
  <c r="I1471" i="1"/>
  <c r="J1471" i="1" s="1"/>
  <c r="I1470" i="1"/>
  <c r="J1470" i="1" s="1"/>
  <c r="I1469" i="1"/>
  <c r="J1469" i="1" s="1"/>
  <c r="I1468" i="1"/>
  <c r="J1468" i="1" s="1"/>
  <c r="I1467" i="1"/>
  <c r="J1467" i="1" s="1"/>
  <c r="I1466" i="1"/>
  <c r="J1466" i="1" s="1"/>
  <c r="I1465" i="1"/>
  <c r="J1465" i="1" s="1"/>
  <c r="I1464" i="1"/>
  <c r="J1464" i="1" s="1"/>
  <c r="I1463" i="1"/>
  <c r="J1463" i="1" s="1"/>
  <c r="I1462" i="1"/>
  <c r="J1462" i="1" s="1"/>
  <c r="I1461" i="1"/>
  <c r="J1461" i="1" s="1"/>
  <c r="I1460" i="1"/>
  <c r="J1460" i="1" s="1"/>
  <c r="I1459" i="1"/>
  <c r="J1459" i="1" s="1"/>
  <c r="I1458" i="1"/>
  <c r="J1458" i="1" s="1"/>
  <c r="I1457" i="1"/>
  <c r="J1457" i="1" s="1"/>
  <c r="I1456" i="1"/>
  <c r="J1456" i="1" s="1"/>
  <c r="I1455" i="1"/>
  <c r="J1455" i="1" s="1"/>
  <c r="I1454" i="1"/>
  <c r="J1454" i="1" s="1"/>
  <c r="I1453" i="1"/>
  <c r="J1453" i="1" s="1"/>
  <c r="I1452" i="1"/>
  <c r="J1452" i="1" s="1"/>
  <c r="I1451" i="1"/>
  <c r="J1451" i="1" s="1"/>
  <c r="I1450" i="1"/>
  <c r="J1450" i="1" s="1"/>
  <c r="I1449" i="1"/>
  <c r="J1449" i="1" s="1"/>
  <c r="I1448" i="1"/>
  <c r="J1448" i="1" s="1"/>
  <c r="I1447" i="1"/>
  <c r="J1447" i="1" s="1"/>
  <c r="I1446" i="1"/>
  <c r="J1446" i="1" s="1"/>
  <c r="I1445" i="1"/>
  <c r="J1445" i="1" s="1"/>
  <c r="I1444" i="1"/>
  <c r="J1444" i="1" s="1"/>
  <c r="I1443" i="1"/>
  <c r="J1443" i="1" s="1"/>
  <c r="I1442" i="1"/>
  <c r="J1442" i="1" s="1"/>
  <c r="I1441" i="1"/>
  <c r="J1441" i="1" s="1"/>
  <c r="I1440" i="1"/>
  <c r="J1440" i="1" s="1"/>
  <c r="I1439" i="1"/>
  <c r="J1439" i="1" s="1"/>
  <c r="I1438" i="1"/>
  <c r="J1438" i="1" s="1"/>
  <c r="I1437" i="1"/>
  <c r="J1437" i="1" s="1"/>
  <c r="I1436" i="1"/>
  <c r="J1436" i="1" s="1"/>
  <c r="I1435" i="1"/>
  <c r="J1435" i="1" s="1"/>
  <c r="I1434" i="1"/>
  <c r="J1434" i="1" s="1"/>
  <c r="I1433" i="1"/>
  <c r="J1433" i="1" s="1"/>
  <c r="I1432" i="1"/>
  <c r="J1432" i="1" s="1"/>
  <c r="I1431" i="1"/>
  <c r="J1431" i="1" s="1"/>
  <c r="I1430" i="1"/>
  <c r="J1430" i="1" s="1"/>
  <c r="I1429" i="1"/>
  <c r="J1429" i="1" s="1"/>
  <c r="I1428" i="1"/>
  <c r="J1428" i="1" s="1"/>
  <c r="I1427" i="1"/>
  <c r="J1427" i="1" s="1"/>
  <c r="I1426" i="1"/>
  <c r="J1426" i="1" s="1"/>
  <c r="I1425" i="1"/>
  <c r="J1425" i="1" s="1"/>
  <c r="I1424" i="1"/>
  <c r="J1424" i="1" s="1"/>
  <c r="I1423" i="1"/>
  <c r="J1423" i="1" s="1"/>
  <c r="I1422" i="1"/>
  <c r="J1422" i="1" s="1"/>
  <c r="I1421" i="1"/>
  <c r="J1421" i="1" s="1"/>
  <c r="I1420" i="1"/>
  <c r="J1420" i="1" s="1"/>
  <c r="I1419" i="1"/>
  <c r="J1419" i="1" s="1"/>
  <c r="I1418" i="1"/>
  <c r="J1418" i="1" s="1"/>
  <c r="I1417" i="1"/>
  <c r="J1417" i="1" s="1"/>
  <c r="I1416" i="1"/>
  <c r="J1416" i="1" s="1"/>
  <c r="I1415" i="1"/>
  <c r="J1415" i="1" s="1"/>
  <c r="I1414" i="1"/>
  <c r="J1414" i="1" s="1"/>
  <c r="I1413" i="1"/>
  <c r="J1413" i="1" s="1"/>
  <c r="I1412" i="1"/>
  <c r="J1412" i="1" s="1"/>
  <c r="I1411" i="1"/>
  <c r="J1411" i="1" s="1"/>
  <c r="I1410" i="1"/>
  <c r="J1410" i="1" s="1"/>
  <c r="I1409" i="1"/>
  <c r="J1409" i="1" s="1"/>
  <c r="I1408" i="1"/>
  <c r="J1408" i="1" s="1"/>
  <c r="I1407" i="1"/>
  <c r="J1407" i="1" s="1"/>
  <c r="I1406" i="1"/>
  <c r="J1406" i="1" s="1"/>
  <c r="I1405" i="1"/>
  <c r="J1405" i="1" s="1"/>
  <c r="I1404" i="1"/>
  <c r="J1404" i="1" s="1"/>
  <c r="I1403" i="1"/>
  <c r="J1403" i="1" s="1"/>
  <c r="I1402" i="1"/>
  <c r="J1402" i="1" s="1"/>
  <c r="I1401" i="1"/>
  <c r="J1401" i="1" s="1"/>
  <c r="I1400" i="1"/>
  <c r="J1400" i="1" s="1"/>
  <c r="I1399" i="1"/>
  <c r="J1399" i="1" s="1"/>
  <c r="I1398" i="1"/>
  <c r="J1398" i="1" s="1"/>
  <c r="I1397" i="1"/>
  <c r="J1397" i="1" s="1"/>
  <c r="I1396" i="1"/>
  <c r="J1396" i="1" s="1"/>
  <c r="I1395" i="1"/>
  <c r="J1395" i="1" s="1"/>
  <c r="I1394" i="1"/>
  <c r="J1394" i="1" s="1"/>
  <c r="I1393" i="1"/>
  <c r="J1393" i="1" s="1"/>
  <c r="I1392" i="1"/>
  <c r="J1392" i="1" s="1"/>
  <c r="I1391" i="1"/>
  <c r="J1391" i="1" s="1"/>
  <c r="I1390" i="1"/>
  <c r="J1390" i="1" s="1"/>
  <c r="I1389" i="1"/>
  <c r="J1389" i="1" s="1"/>
  <c r="I1388" i="1"/>
  <c r="J1388" i="1" s="1"/>
  <c r="I1387" i="1"/>
  <c r="J1387" i="1" s="1"/>
  <c r="I1386" i="1"/>
  <c r="J1386" i="1" s="1"/>
  <c r="I1385" i="1"/>
  <c r="J1385" i="1" s="1"/>
  <c r="I1384" i="1"/>
  <c r="J1384" i="1" s="1"/>
  <c r="I1383" i="1"/>
  <c r="J1383" i="1" s="1"/>
  <c r="I1382" i="1"/>
  <c r="J1382" i="1" s="1"/>
  <c r="I1381" i="1"/>
  <c r="J1381" i="1" s="1"/>
  <c r="I1380" i="1"/>
  <c r="J1380" i="1" s="1"/>
  <c r="I1379" i="1"/>
  <c r="J1379" i="1" s="1"/>
  <c r="I1378" i="1"/>
  <c r="J1378" i="1" s="1"/>
  <c r="I1377" i="1"/>
  <c r="J1377" i="1" s="1"/>
  <c r="I1376" i="1"/>
  <c r="J1376" i="1" s="1"/>
  <c r="I1375" i="1"/>
  <c r="J1375" i="1" s="1"/>
  <c r="I1374" i="1"/>
  <c r="J1374" i="1" s="1"/>
  <c r="I1373" i="1"/>
  <c r="J1373" i="1" s="1"/>
  <c r="I1372" i="1"/>
  <c r="J1372" i="1" s="1"/>
  <c r="I1371" i="1"/>
  <c r="J1371" i="1" s="1"/>
  <c r="I1370" i="1"/>
  <c r="J1370" i="1" s="1"/>
  <c r="I1369" i="1"/>
  <c r="J1369" i="1" s="1"/>
  <c r="I1368" i="1"/>
  <c r="J1368" i="1" s="1"/>
  <c r="I1367" i="1"/>
  <c r="J1367" i="1" s="1"/>
  <c r="I1366" i="1"/>
  <c r="J1366" i="1" s="1"/>
  <c r="I1365" i="1"/>
  <c r="J1365" i="1" s="1"/>
  <c r="I1364" i="1"/>
  <c r="J1364" i="1" s="1"/>
  <c r="I1363" i="1"/>
  <c r="J1363" i="1" s="1"/>
  <c r="I1362" i="1"/>
  <c r="J1362" i="1" s="1"/>
  <c r="I1361" i="1"/>
  <c r="J1361" i="1" s="1"/>
  <c r="I1360" i="1"/>
  <c r="J1360" i="1" s="1"/>
  <c r="I1359" i="1"/>
  <c r="J1359" i="1" s="1"/>
  <c r="I1358" i="1"/>
  <c r="J1358" i="1" s="1"/>
  <c r="I1357" i="1"/>
  <c r="J1357" i="1" s="1"/>
  <c r="I1356" i="1"/>
  <c r="J1356" i="1" s="1"/>
  <c r="I1355" i="1"/>
  <c r="J1355" i="1" s="1"/>
  <c r="I1354" i="1"/>
  <c r="J1354" i="1" s="1"/>
  <c r="I1353" i="1"/>
  <c r="J1353" i="1" s="1"/>
  <c r="I1352" i="1"/>
  <c r="J1352" i="1" s="1"/>
  <c r="I1351" i="1"/>
  <c r="J1351" i="1" s="1"/>
  <c r="I1350" i="1"/>
  <c r="J1350" i="1" s="1"/>
  <c r="I1349" i="1"/>
  <c r="J1349" i="1" s="1"/>
  <c r="I1348" i="1"/>
  <c r="J1348" i="1" s="1"/>
  <c r="I1347" i="1"/>
  <c r="J1347" i="1" s="1"/>
  <c r="I1346" i="1"/>
  <c r="J1346" i="1" s="1"/>
  <c r="I1345" i="1"/>
  <c r="J1345" i="1" s="1"/>
  <c r="I1344" i="1"/>
  <c r="J1344" i="1" s="1"/>
  <c r="I1343" i="1"/>
  <c r="J1343" i="1" s="1"/>
  <c r="I1342" i="1"/>
  <c r="J1342" i="1" s="1"/>
  <c r="I1341" i="1"/>
  <c r="J1341" i="1" s="1"/>
  <c r="I1340" i="1"/>
  <c r="J1340" i="1" s="1"/>
  <c r="I1339" i="1"/>
  <c r="J1339" i="1" s="1"/>
  <c r="I1338" i="1"/>
  <c r="J1338" i="1" s="1"/>
  <c r="I1337" i="1"/>
  <c r="J1337" i="1" s="1"/>
  <c r="I1336" i="1"/>
  <c r="J1336" i="1" s="1"/>
  <c r="I1335" i="1"/>
  <c r="J1335" i="1" s="1"/>
  <c r="I1334" i="1"/>
  <c r="J1334" i="1" s="1"/>
  <c r="I1333" i="1"/>
  <c r="J1333" i="1" s="1"/>
  <c r="I1332" i="1"/>
  <c r="J1332" i="1" s="1"/>
  <c r="I1331" i="1"/>
  <c r="J1331" i="1" s="1"/>
  <c r="I1330" i="1"/>
  <c r="J1330" i="1" s="1"/>
  <c r="I1329" i="1"/>
  <c r="J1329" i="1" s="1"/>
  <c r="I1328" i="1"/>
  <c r="J1328" i="1" s="1"/>
  <c r="I1327" i="1"/>
  <c r="J1327" i="1" s="1"/>
  <c r="I1326" i="1"/>
  <c r="J1326" i="1" s="1"/>
  <c r="I1325" i="1"/>
  <c r="J1325" i="1" s="1"/>
  <c r="I1324" i="1"/>
  <c r="J1324" i="1" s="1"/>
  <c r="I1323" i="1"/>
  <c r="J1323" i="1" s="1"/>
  <c r="I1322" i="1"/>
  <c r="J1322" i="1" s="1"/>
  <c r="I1321" i="1"/>
  <c r="J1321" i="1" s="1"/>
  <c r="I1320" i="1"/>
  <c r="J1320" i="1" s="1"/>
  <c r="I1319" i="1"/>
  <c r="J1319" i="1" s="1"/>
  <c r="I1318" i="1"/>
  <c r="J1318" i="1" s="1"/>
  <c r="I1317" i="1"/>
  <c r="J1317" i="1" s="1"/>
  <c r="I1316" i="1"/>
  <c r="J1316" i="1" s="1"/>
  <c r="I1315" i="1"/>
  <c r="J1315" i="1" s="1"/>
  <c r="I1314" i="1"/>
  <c r="J1314" i="1" s="1"/>
  <c r="I1313" i="1"/>
  <c r="J1313" i="1" s="1"/>
  <c r="I1312" i="1"/>
  <c r="J1312" i="1" s="1"/>
  <c r="I1311" i="1"/>
  <c r="J1311" i="1" s="1"/>
  <c r="I1310" i="1"/>
  <c r="J1310" i="1" s="1"/>
  <c r="I1309" i="1"/>
  <c r="J1309" i="1" s="1"/>
  <c r="I1308" i="1"/>
  <c r="J1308" i="1" s="1"/>
  <c r="I1307" i="1"/>
  <c r="J1307" i="1" s="1"/>
  <c r="I1306" i="1"/>
  <c r="J1306" i="1" s="1"/>
  <c r="I1305" i="1"/>
  <c r="J1305" i="1" s="1"/>
  <c r="I1304" i="1"/>
  <c r="J1304" i="1" s="1"/>
  <c r="I1303" i="1"/>
  <c r="J1303" i="1" s="1"/>
  <c r="I1302" i="1"/>
  <c r="J1302" i="1" s="1"/>
  <c r="I1301" i="1"/>
  <c r="J1301" i="1" s="1"/>
  <c r="I1300" i="1"/>
  <c r="J1300" i="1" s="1"/>
  <c r="I1299" i="1"/>
  <c r="J1299" i="1" s="1"/>
  <c r="I1298" i="1"/>
  <c r="J1298" i="1" s="1"/>
  <c r="I1297" i="1"/>
  <c r="J1297" i="1" s="1"/>
  <c r="I1296" i="1"/>
  <c r="J1296" i="1" s="1"/>
  <c r="I1295" i="1"/>
  <c r="J1295" i="1" s="1"/>
  <c r="I1294" i="1"/>
  <c r="J1294" i="1" s="1"/>
  <c r="I1293" i="1"/>
  <c r="J1293" i="1" s="1"/>
  <c r="I1292" i="1"/>
  <c r="J1292" i="1" s="1"/>
  <c r="I1291" i="1"/>
  <c r="J1291" i="1" s="1"/>
  <c r="I1290" i="1"/>
  <c r="J1290" i="1" s="1"/>
  <c r="I1289" i="1"/>
  <c r="J1289" i="1" s="1"/>
  <c r="I1288" i="1"/>
  <c r="J1288" i="1" s="1"/>
  <c r="I1287" i="1"/>
  <c r="J1287" i="1" s="1"/>
  <c r="I1286" i="1"/>
  <c r="J1286" i="1" s="1"/>
  <c r="I1285" i="1"/>
  <c r="J1285" i="1" s="1"/>
  <c r="I1284" i="1"/>
  <c r="J1284" i="1" s="1"/>
  <c r="I1283" i="1"/>
  <c r="J1283" i="1" s="1"/>
  <c r="I1282" i="1"/>
  <c r="J1282" i="1" s="1"/>
  <c r="I1281" i="1"/>
  <c r="J1281" i="1" s="1"/>
  <c r="I1280" i="1"/>
  <c r="J1280" i="1" s="1"/>
  <c r="I1279" i="1"/>
  <c r="J1279" i="1" s="1"/>
  <c r="I1278" i="1"/>
  <c r="J1278" i="1" s="1"/>
  <c r="I1277" i="1"/>
  <c r="J1277" i="1" s="1"/>
  <c r="I1276" i="1"/>
  <c r="J1276" i="1" s="1"/>
  <c r="I1275" i="1"/>
  <c r="J1275" i="1" s="1"/>
  <c r="I1274" i="1"/>
  <c r="J1274" i="1" s="1"/>
  <c r="I1273" i="1"/>
  <c r="J1273" i="1" s="1"/>
  <c r="I1272" i="1"/>
  <c r="J1272" i="1" s="1"/>
  <c r="I1271" i="1"/>
  <c r="J1271" i="1" s="1"/>
  <c r="I1270" i="1"/>
  <c r="J1270" i="1" s="1"/>
  <c r="I1269" i="1"/>
  <c r="J1269" i="1" s="1"/>
  <c r="I1268" i="1"/>
  <c r="J1268" i="1" s="1"/>
  <c r="I1267" i="1"/>
  <c r="J1267" i="1" s="1"/>
  <c r="I1266" i="1"/>
  <c r="J1266" i="1" s="1"/>
  <c r="I1265" i="1"/>
  <c r="J1265" i="1" s="1"/>
  <c r="I1264" i="1"/>
  <c r="J1264" i="1" s="1"/>
  <c r="I1263" i="1"/>
  <c r="J1263" i="1" s="1"/>
  <c r="I1262" i="1"/>
  <c r="J1262" i="1" s="1"/>
  <c r="I1261" i="1"/>
  <c r="J1261" i="1" s="1"/>
  <c r="I1260" i="1"/>
  <c r="J1260" i="1" s="1"/>
  <c r="I1259" i="1"/>
  <c r="J1259" i="1" s="1"/>
  <c r="I1258" i="1"/>
  <c r="J1258" i="1" s="1"/>
  <c r="I1257" i="1"/>
  <c r="J1257" i="1" s="1"/>
  <c r="I1256" i="1"/>
  <c r="J1256" i="1" s="1"/>
  <c r="I1255" i="1"/>
  <c r="J1255" i="1" s="1"/>
  <c r="I1254" i="1"/>
  <c r="J1254" i="1" s="1"/>
  <c r="I1253" i="1"/>
  <c r="J1253" i="1" s="1"/>
  <c r="I1252" i="1"/>
  <c r="J1252" i="1" s="1"/>
  <c r="I1251" i="1"/>
  <c r="J1251" i="1" s="1"/>
  <c r="I1250" i="1"/>
  <c r="J1250" i="1" s="1"/>
  <c r="I1249" i="1"/>
  <c r="J1249" i="1" s="1"/>
  <c r="I1248" i="1"/>
  <c r="J1248" i="1" s="1"/>
  <c r="I1247" i="1"/>
  <c r="J1247" i="1" s="1"/>
  <c r="I1246" i="1"/>
  <c r="J1246" i="1" s="1"/>
  <c r="I1245" i="1"/>
  <c r="J1245" i="1" s="1"/>
  <c r="I1244" i="1"/>
  <c r="J1244" i="1" s="1"/>
  <c r="I1243" i="1"/>
  <c r="J1243" i="1" s="1"/>
  <c r="I1242" i="1"/>
  <c r="J1242" i="1" s="1"/>
  <c r="I1241" i="1"/>
  <c r="J1241" i="1" s="1"/>
  <c r="I1240" i="1"/>
  <c r="J1240" i="1" s="1"/>
  <c r="I1239" i="1"/>
  <c r="J1239" i="1" s="1"/>
  <c r="I1238" i="1"/>
  <c r="J1238" i="1" s="1"/>
  <c r="I1237" i="1"/>
  <c r="J1237" i="1" s="1"/>
  <c r="I1236" i="1"/>
  <c r="J1236" i="1" s="1"/>
  <c r="I1235" i="1"/>
  <c r="J1235" i="1" s="1"/>
  <c r="I1234" i="1"/>
  <c r="J1234" i="1" s="1"/>
  <c r="I1233" i="1"/>
  <c r="J1233" i="1" s="1"/>
  <c r="I1232" i="1"/>
  <c r="J1232" i="1" s="1"/>
  <c r="I1231" i="1"/>
  <c r="J1231" i="1" s="1"/>
  <c r="I1230" i="1"/>
  <c r="J1230" i="1" s="1"/>
  <c r="I1229" i="1"/>
  <c r="J1229" i="1" s="1"/>
  <c r="I1228" i="1"/>
  <c r="J1228" i="1" s="1"/>
  <c r="I1227" i="1"/>
  <c r="J1227" i="1" s="1"/>
  <c r="I1226" i="1"/>
  <c r="J1226" i="1" s="1"/>
  <c r="I1225" i="1"/>
  <c r="J1225" i="1" s="1"/>
  <c r="I1224" i="1"/>
  <c r="J1224" i="1" s="1"/>
  <c r="I1223" i="1"/>
  <c r="J1223" i="1" s="1"/>
  <c r="I1222" i="1"/>
  <c r="J1222" i="1" s="1"/>
  <c r="I1221" i="1"/>
  <c r="J1221" i="1" s="1"/>
  <c r="I1220" i="1"/>
  <c r="J1220" i="1" s="1"/>
  <c r="I1219" i="1"/>
  <c r="J1219" i="1" s="1"/>
  <c r="I1218" i="1"/>
  <c r="J1218" i="1" s="1"/>
  <c r="I1217" i="1"/>
  <c r="J1217" i="1" s="1"/>
  <c r="I1216" i="1"/>
  <c r="J1216" i="1" s="1"/>
  <c r="I1215" i="1"/>
  <c r="J1215" i="1" s="1"/>
  <c r="I1214" i="1"/>
  <c r="J1214" i="1" s="1"/>
  <c r="I1213" i="1"/>
  <c r="J1213" i="1" s="1"/>
  <c r="I1212" i="1"/>
  <c r="J1212" i="1" s="1"/>
  <c r="I1211" i="1"/>
  <c r="J1211" i="1" s="1"/>
  <c r="I1210" i="1"/>
  <c r="J1210" i="1" s="1"/>
  <c r="I1209" i="1"/>
  <c r="J1209" i="1" s="1"/>
  <c r="I1208" i="1"/>
  <c r="J1208" i="1" s="1"/>
  <c r="I1207" i="1"/>
  <c r="J1207" i="1" s="1"/>
  <c r="I1206" i="1"/>
  <c r="J1206" i="1" s="1"/>
  <c r="I1205" i="1"/>
  <c r="J1205" i="1" s="1"/>
  <c r="I1204" i="1"/>
  <c r="J1204" i="1" s="1"/>
  <c r="I1203" i="1"/>
  <c r="J1203" i="1" s="1"/>
  <c r="I1202" i="1"/>
  <c r="J1202" i="1" s="1"/>
  <c r="I1201" i="1"/>
  <c r="J1201" i="1" s="1"/>
  <c r="I1200" i="1"/>
  <c r="J1200" i="1" s="1"/>
  <c r="I1199" i="1"/>
  <c r="J1199" i="1" s="1"/>
  <c r="I1198" i="1"/>
  <c r="J1198" i="1" s="1"/>
  <c r="I1197" i="1"/>
  <c r="J1197" i="1" s="1"/>
  <c r="I1196" i="1"/>
  <c r="J1196" i="1" s="1"/>
  <c r="I1195" i="1"/>
  <c r="J1195" i="1" s="1"/>
  <c r="I1194" i="1"/>
  <c r="J1194" i="1" s="1"/>
  <c r="I1193" i="1"/>
  <c r="J1193" i="1" s="1"/>
  <c r="I1192" i="1"/>
  <c r="J1192" i="1" s="1"/>
  <c r="I1191" i="1"/>
  <c r="J1191" i="1" s="1"/>
  <c r="I1190" i="1"/>
  <c r="J1190" i="1" s="1"/>
  <c r="I1189" i="1"/>
  <c r="J1189" i="1" s="1"/>
  <c r="I1188" i="1"/>
  <c r="J1188" i="1" s="1"/>
  <c r="I1187" i="1"/>
  <c r="J1187" i="1" s="1"/>
  <c r="I1186" i="1"/>
  <c r="J1186" i="1" s="1"/>
  <c r="I1185" i="1"/>
  <c r="J1185" i="1" s="1"/>
  <c r="I1184" i="1"/>
  <c r="J1184" i="1" s="1"/>
  <c r="I1183" i="1"/>
  <c r="J1183" i="1" s="1"/>
  <c r="I1182" i="1"/>
  <c r="J1182" i="1" s="1"/>
  <c r="I1181" i="1"/>
  <c r="J1181" i="1" s="1"/>
  <c r="I1180" i="1"/>
  <c r="J1180" i="1" s="1"/>
  <c r="I1179" i="1"/>
  <c r="J1179" i="1" s="1"/>
  <c r="I1178" i="1"/>
  <c r="J1178" i="1" s="1"/>
  <c r="I1177" i="1"/>
  <c r="J1177" i="1" s="1"/>
  <c r="I1176" i="1"/>
  <c r="J1176" i="1" s="1"/>
  <c r="I1175" i="1"/>
  <c r="J1175" i="1" s="1"/>
  <c r="I1174" i="1"/>
  <c r="J1174" i="1" s="1"/>
  <c r="I1173" i="1"/>
  <c r="J1173" i="1" s="1"/>
  <c r="I1172" i="1"/>
  <c r="J1172" i="1" s="1"/>
  <c r="I1171" i="1"/>
  <c r="J1171" i="1" s="1"/>
  <c r="I1170" i="1"/>
  <c r="J1170" i="1" s="1"/>
  <c r="I1169" i="1"/>
  <c r="J1169" i="1" s="1"/>
  <c r="I1168" i="1"/>
  <c r="J1168" i="1" s="1"/>
  <c r="I1167" i="1"/>
  <c r="J1167" i="1" s="1"/>
  <c r="I1166" i="1"/>
  <c r="J1166" i="1" s="1"/>
  <c r="I1165" i="1"/>
  <c r="J1165" i="1" s="1"/>
  <c r="I1164" i="1"/>
  <c r="J1164" i="1" s="1"/>
  <c r="I1163" i="1"/>
  <c r="J1163" i="1" s="1"/>
  <c r="I1162" i="1"/>
  <c r="J1162" i="1" s="1"/>
  <c r="I1161" i="1"/>
  <c r="J1161" i="1" s="1"/>
  <c r="I1160" i="1"/>
  <c r="J1160" i="1" s="1"/>
  <c r="I1159" i="1"/>
  <c r="J1159" i="1" s="1"/>
  <c r="I1158" i="1"/>
  <c r="J1158" i="1" s="1"/>
  <c r="I1157" i="1"/>
  <c r="J1157" i="1" s="1"/>
  <c r="I1156" i="1"/>
  <c r="J1156" i="1" s="1"/>
  <c r="I1155" i="1"/>
  <c r="J1155" i="1" s="1"/>
  <c r="I1154" i="1"/>
  <c r="J1154" i="1" s="1"/>
  <c r="I1153" i="1"/>
  <c r="J1153" i="1" s="1"/>
  <c r="I1152" i="1"/>
  <c r="J1152" i="1" s="1"/>
  <c r="I1151" i="1"/>
  <c r="J1151" i="1" s="1"/>
  <c r="I1150" i="1"/>
  <c r="J1150" i="1" s="1"/>
  <c r="I1149" i="1"/>
  <c r="J1149" i="1" s="1"/>
  <c r="I1148" i="1"/>
  <c r="J1148" i="1" s="1"/>
  <c r="I1147" i="1"/>
  <c r="J1147" i="1" s="1"/>
  <c r="I1146" i="1"/>
  <c r="J1146" i="1" s="1"/>
  <c r="I1145" i="1"/>
  <c r="J1145" i="1" s="1"/>
  <c r="I1144" i="1"/>
  <c r="J1144" i="1" s="1"/>
  <c r="I1143" i="1"/>
  <c r="J1143" i="1" s="1"/>
  <c r="I1142" i="1"/>
  <c r="J1142" i="1" s="1"/>
  <c r="I1141" i="1"/>
  <c r="J1141" i="1" s="1"/>
  <c r="I1140" i="1"/>
  <c r="J1140" i="1" s="1"/>
  <c r="I1139" i="1"/>
  <c r="J1139" i="1" s="1"/>
  <c r="I1138" i="1"/>
  <c r="J1138" i="1" s="1"/>
  <c r="I1137" i="1"/>
  <c r="J1137" i="1" s="1"/>
  <c r="I1136" i="1"/>
  <c r="J1136" i="1" s="1"/>
  <c r="I1135" i="1"/>
  <c r="J1135" i="1" s="1"/>
  <c r="I1134" i="1"/>
  <c r="J1134" i="1" s="1"/>
  <c r="I1133" i="1"/>
  <c r="J1133" i="1" s="1"/>
  <c r="I1132" i="1"/>
  <c r="J1132" i="1" s="1"/>
  <c r="I1131" i="1"/>
  <c r="J1131" i="1" s="1"/>
  <c r="I1130" i="1"/>
  <c r="J1130" i="1" s="1"/>
  <c r="I1129" i="1"/>
  <c r="J1129" i="1" s="1"/>
  <c r="I1128" i="1"/>
  <c r="J1128" i="1" s="1"/>
  <c r="I1127" i="1"/>
  <c r="J1127" i="1" s="1"/>
  <c r="I1126" i="1"/>
  <c r="J1126" i="1" s="1"/>
  <c r="I1125" i="1"/>
  <c r="J1125" i="1" s="1"/>
  <c r="I1124" i="1"/>
  <c r="J1124" i="1" s="1"/>
  <c r="I1123" i="1"/>
  <c r="J1123" i="1" s="1"/>
  <c r="I1122" i="1"/>
  <c r="J1122" i="1" s="1"/>
  <c r="I1121" i="1"/>
  <c r="J1121" i="1" s="1"/>
  <c r="I1120" i="1"/>
  <c r="J1120" i="1" s="1"/>
  <c r="I1119" i="1"/>
  <c r="J1119" i="1" s="1"/>
  <c r="I1118" i="1"/>
  <c r="J1118" i="1" s="1"/>
  <c r="I1117" i="1"/>
  <c r="J1117" i="1" s="1"/>
  <c r="I1116" i="1"/>
  <c r="J1116" i="1" s="1"/>
  <c r="I1115" i="1"/>
  <c r="J1115" i="1" s="1"/>
  <c r="I1114" i="1"/>
  <c r="J1114" i="1" s="1"/>
  <c r="I1113" i="1"/>
  <c r="J1113" i="1" s="1"/>
  <c r="I1112" i="1"/>
  <c r="J1112" i="1" s="1"/>
  <c r="I1111" i="1"/>
  <c r="J1111" i="1" s="1"/>
  <c r="I1110" i="1"/>
  <c r="J1110" i="1" s="1"/>
  <c r="I1109" i="1"/>
  <c r="J1109" i="1" s="1"/>
  <c r="I1108" i="1"/>
  <c r="J1108" i="1" s="1"/>
  <c r="I1107" i="1"/>
  <c r="J1107" i="1" s="1"/>
  <c r="I1106" i="1"/>
  <c r="J1106" i="1" s="1"/>
  <c r="I1105" i="1"/>
  <c r="J1105" i="1" s="1"/>
  <c r="I1104" i="1"/>
  <c r="J1104" i="1" s="1"/>
  <c r="I1103" i="1"/>
  <c r="J1103" i="1" s="1"/>
  <c r="I1102" i="1"/>
  <c r="J1102" i="1" s="1"/>
  <c r="I1101" i="1"/>
  <c r="J1101" i="1" s="1"/>
  <c r="I1100" i="1"/>
  <c r="J1100" i="1" s="1"/>
  <c r="I1099" i="1"/>
  <c r="J1099" i="1" s="1"/>
  <c r="I1098" i="1"/>
  <c r="J1098" i="1" s="1"/>
  <c r="I1097" i="1"/>
  <c r="J1097" i="1" s="1"/>
  <c r="I1096" i="1"/>
  <c r="J1096" i="1" s="1"/>
  <c r="I1095" i="1"/>
  <c r="J1095" i="1" s="1"/>
  <c r="I1094" i="1"/>
  <c r="J1094" i="1" s="1"/>
  <c r="I1093" i="1"/>
  <c r="J1093" i="1" s="1"/>
  <c r="I1092" i="1"/>
  <c r="J1092" i="1" s="1"/>
  <c r="I1091" i="1"/>
  <c r="J1091" i="1" s="1"/>
  <c r="I1090" i="1"/>
  <c r="J1090" i="1" s="1"/>
  <c r="I1089" i="1"/>
  <c r="J1089" i="1" s="1"/>
  <c r="I1088" i="1"/>
  <c r="J1088" i="1" s="1"/>
  <c r="I1087" i="1"/>
  <c r="J1087" i="1" s="1"/>
  <c r="I1086" i="1"/>
  <c r="J1086" i="1" s="1"/>
  <c r="I1085" i="1"/>
  <c r="J1085" i="1" s="1"/>
  <c r="I1084" i="1"/>
  <c r="J1084" i="1" s="1"/>
  <c r="I1083" i="1"/>
  <c r="J1083" i="1" s="1"/>
  <c r="I1082" i="1"/>
  <c r="J1082" i="1" s="1"/>
  <c r="I1081" i="1"/>
  <c r="J1081" i="1" s="1"/>
  <c r="I1080" i="1"/>
  <c r="J1080" i="1" s="1"/>
  <c r="I1079" i="1"/>
  <c r="J1079" i="1" s="1"/>
  <c r="I1078" i="1"/>
  <c r="J1078" i="1" s="1"/>
  <c r="I1077" i="1"/>
  <c r="J1077" i="1" s="1"/>
  <c r="I1076" i="1"/>
  <c r="J1076" i="1" s="1"/>
  <c r="I1075" i="1"/>
  <c r="J1075" i="1" s="1"/>
  <c r="I1074" i="1"/>
  <c r="J1074" i="1" s="1"/>
  <c r="I1073" i="1"/>
  <c r="J1073" i="1" s="1"/>
  <c r="I1072" i="1"/>
  <c r="J1072" i="1" s="1"/>
  <c r="I1071" i="1"/>
  <c r="J1071" i="1" s="1"/>
  <c r="I1070" i="1"/>
  <c r="J1070" i="1" s="1"/>
  <c r="I1069" i="1"/>
  <c r="J1069" i="1" s="1"/>
  <c r="I1068" i="1"/>
  <c r="J1068" i="1" s="1"/>
  <c r="I1067" i="1"/>
  <c r="J1067" i="1" s="1"/>
  <c r="I1066" i="1"/>
  <c r="J1066" i="1" s="1"/>
  <c r="I1065" i="1"/>
  <c r="J1065" i="1" s="1"/>
  <c r="I1064" i="1"/>
  <c r="J1064" i="1" s="1"/>
  <c r="I1063" i="1"/>
  <c r="J1063" i="1" s="1"/>
  <c r="I1062" i="1"/>
  <c r="J1062" i="1" s="1"/>
  <c r="I1061" i="1"/>
  <c r="J1061" i="1" s="1"/>
  <c r="I1060" i="1"/>
  <c r="J1060" i="1" s="1"/>
  <c r="I1059" i="1"/>
  <c r="J1059" i="1" s="1"/>
  <c r="I1058" i="1"/>
  <c r="J1058" i="1" s="1"/>
  <c r="I1057" i="1"/>
  <c r="J1057" i="1" s="1"/>
  <c r="I1056" i="1"/>
  <c r="J1056" i="1" s="1"/>
  <c r="I1055" i="1"/>
  <c r="J1055" i="1" s="1"/>
  <c r="I1054" i="1"/>
  <c r="J1054" i="1" s="1"/>
  <c r="I1053" i="1"/>
  <c r="J1053" i="1" s="1"/>
  <c r="I1052" i="1"/>
  <c r="J1052" i="1" s="1"/>
  <c r="I1051" i="1"/>
  <c r="J1051" i="1" s="1"/>
  <c r="I1050" i="1"/>
  <c r="J1050" i="1" s="1"/>
  <c r="I1049" i="1"/>
  <c r="J1049" i="1" s="1"/>
  <c r="I1048" i="1"/>
  <c r="J1048" i="1" s="1"/>
  <c r="I1047" i="1"/>
  <c r="J1047" i="1" s="1"/>
  <c r="I1046" i="1"/>
  <c r="J1046" i="1" s="1"/>
  <c r="I1045" i="1"/>
  <c r="J1045" i="1" s="1"/>
  <c r="I1044" i="1"/>
  <c r="J1044" i="1" s="1"/>
  <c r="I1043" i="1"/>
  <c r="J1043" i="1" s="1"/>
  <c r="I1042" i="1"/>
  <c r="J1042" i="1" s="1"/>
  <c r="I1041" i="1"/>
  <c r="J1041" i="1" s="1"/>
  <c r="I1040" i="1"/>
  <c r="J1040" i="1" s="1"/>
  <c r="I1039" i="1"/>
  <c r="J1039" i="1" s="1"/>
  <c r="I1038" i="1"/>
  <c r="J1038" i="1" s="1"/>
  <c r="I1037" i="1"/>
  <c r="J1037" i="1" s="1"/>
  <c r="I1036" i="1"/>
  <c r="J1036" i="1" s="1"/>
  <c r="I1035" i="1"/>
  <c r="J1035" i="1" s="1"/>
  <c r="I1034" i="1"/>
  <c r="J1034" i="1" s="1"/>
  <c r="I1033" i="1"/>
  <c r="J1033" i="1" s="1"/>
  <c r="I1032" i="1"/>
  <c r="J1032" i="1" s="1"/>
  <c r="I1031" i="1"/>
  <c r="J1031" i="1" s="1"/>
  <c r="I1030" i="1"/>
  <c r="J1030" i="1" s="1"/>
  <c r="I1029" i="1"/>
  <c r="J1029" i="1" s="1"/>
  <c r="I1028" i="1"/>
  <c r="J1028" i="1" s="1"/>
  <c r="I1027" i="1"/>
  <c r="J1027" i="1" s="1"/>
  <c r="I1026" i="1"/>
  <c r="J1026" i="1" s="1"/>
  <c r="I1025" i="1"/>
  <c r="J1025" i="1" s="1"/>
  <c r="I1024" i="1"/>
  <c r="J1024" i="1" s="1"/>
  <c r="I1023" i="1"/>
  <c r="J1023" i="1" s="1"/>
  <c r="I1022" i="1"/>
  <c r="J1022" i="1" s="1"/>
  <c r="I1021" i="1"/>
  <c r="J1021" i="1" s="1"/>
  <c r="I1020" i="1"/>
  <c r="J1020" i="1" s="1"/>
  <c r="I1019" i="1"/>
  <c r="J1019" i="1" s="1"/>
  <c r="I1018" i="1"/>
  <c r="J1018" i="1" s="1"/>
  <c r="I1017" i="1"/>
  <c r="J1017" i="1" s="1"/>
  <c r="I1016" i="1"/>
  <c r="J1016" i="1" s="1"/>
  <c r="I1015" i="1"/>
  <c r="J1015" i="1" s="1"/>
  <c r="I1014" i="1"/>
  <c r="J1014" i="1" s="1"/>
  <c r="I1013" i="1"/>
  <c r="J1013" i="1" s="1"/>
  <c r="I1012" i="1"/>
  <c r="J1012" i="1" s="1"/>
  <c r="I1011" i="1"/>
  <c r="J1011" i="1" s="1"/>
  <c r="I1010" i="1"/>
  <c r="J1010" i="1" s="1"/>
  <c r="I1009" i="1"/>
  <c r="J1009" i="1" s="1"/>
  <c r="I1008" i="1"/>
  <c r="J1008" i="1" s="1"/>
  <c r="I1007" i="1"/>
  <c r="J1007" i="1" s="1"/>
  <c r="I1006" i="1"/>
  <c r="J1006" i="1" s="1"/>
  <c r="I1005" i="1"/>
  <c r="J1005" i="1" s="1"/>
  <c r="I1004" i="1"/>
  <c r="J1004" i="1" s="1"/>
  <c r="I1003" i="1"/>
  <c r="J1003" i="1" s="1"/>
  <c r="I1002" i="1"/>
  <c r="J1002" i="1" s="1"/>
  <c r="I1001" i="1"/>
  <c r="J1001" i="1" s="1"/>
  <c r="I1000" i="1"/>
  <c r="J1000" i="1" s="1"/>
  <c r="I999" i="1"/>
  <c r="J999" i="1" s="1"/>
  <c r="I998" i="1"/>
  <c r="J998" i="1" s="1"/>
  <c r="I997" i="1"/>
  <c r="J997" i="1" s="1"/>
  <c r="I996" i="1"/>
  <c r="J996" i="1" s="1"/>
  <c r="I995" i="1"/>
  <c r="J995" i="1" s="1"/>
  <c r="I994" i="1"/>
  <c r="J994" i="1" s="1"/>
  <c r="I993" i="1"/>
  <c r="J993" i="1" s="1"/>
  <c r="I992" i="1"/>
  <c r="J992" i="1" s="1"/>
  <c r="I991" i="1"/>
  <c r="J991" i="1" s="1"/>
  <c r="I990" i="1"/>
  <c r="J990" i="1" s="1"/>
  <c r="I989" i="1"/>
  <c r="J989" i="1" s="1"/>
  <c r="I988" i="1"/>
  <c r="J988" i="1" s="1"/>
  <c r="I987" i="1"/>
  <c r="J987" i="1" s="1"/>
  <c r="I986" i="1"/>
  <c r="J986" i="1" s="1"/>
  <c r="I985" i="1"/>
  <c r="J985" i="1" s="1"/>
  <c r="I984" i="1"/>
  <c r="J984" i="1" s="1"/>
  <c r="I983" i="1"/>
  <c r="J983" i="1" s="1"/>
  <c r="I982" i="1"/>
  <c r="J982" i="1" s="1"/>
  <c r="I981" i="1"/>
  <c r="J981" i="1" s="1"/>
  <c r="I980" i="1"/>
  <c r="J980" i="1" s="1"/>
  <c r="I979" i="1"/>
  <c r="J979" i="1" s="1"/>
  <c r="I978" i="1"/>
  <c r="J978" i="1" s="1"/>
  <c r="I977" i="1"/>
  <c r="J977" i="1" s="1"/>
  <c r="I976" i="1"/>
  <c r="J976" i="1" s="1"/>
  <c r="I975" i="1"/>
  <c r="J975" i="1" s="1"/>
  <c r="I974" i="1"/>
  <c r="J974" i="1" s="1"/>
  <c r="I973" i="1"/>
  <c r="J973" i="1" s="1"/>
  <c r="I972" i="1"/>
  <c r="J972" i="1" s="1"/>
  <c r="I971" i="1"/>
  <c r="J971" i="1" s="1"/>
  <c r="I970" i="1"/>
  <c r="J970" i="1" s="1"/>
  <c r="I969" i="1"/>
  <c r="J969" i="1" s="1"/>
  <c r="I968" i="1"/>
  <c r="J968" i="1" s="1"/>
  <c r="I967" i="1"/>
  <c r="J967" i="1" s="1"/>
  <c r="I966" i="1"/>
  <c r="J966" i="1" s="1"/>
  <c r="I965" i="1"/>
  <c r="J965" i="1" s="1"/>
  <c r="I964" i="1"/>
  <c r="J964" i="1" s="1"/>
  <c r="I963" i="1"/>
  <c r="J963" i="1" s="1"/>
  <c r="I962" i="1"/>
  <c r="J962" i="1" s="1"/>
  <c r="I961" i="1"/>
  <c r="J961" i="1" s="1"/>
  <c r="I960" i="1"/>
  <c r="J960" i="1" s="1"/>
  <c r="I959" i="1"/>
  <c r="J959" i="1" s="1"/>
  <c r="I958" i="1"/>
  <c r="J958" i="1" s="1"/>
  <c r="I957" i="1"/>
  <c r="J957" i="1" s="1"/>
  <c r="I956" i="1"/>
  <c r="J956" i="1" s="1"/>
  <c r="I955" i="1"/>
  <c r="J955" i="1" s="1"/>
  <c r="I954" i="1"/>
  <c r="J954" i="1" s="1"/>
  <c r="I953" i="1"/>
  <c r="J953" i="1" s="1"/>
  <c r="I952" i="1"/>
  <c r="J952" i="1" s="1"/>
  <c r="I951" i="1"/>
  <c r="J951" i="1" s="1"/>
  <c r="I950" i="1"/>
  <c r="J950" i="1" s="1"/>
  <c r="I949" i="1"/>
  <c r="J949" i="1" s="1"/>
  <c r="I948" i="1"/>
  <c r="J948" i="1" s="1"/>
  <c r="I947" i="1"/>
  <c r="J947" i="1" s="1"/>
  <c r="I946" i="1"/>
  <c r="J946" i="1" s="1"/>
  <c r="I945" i="1"/>
  <c r="J945" i="1" s="1"/>
  <c r="I944" i="1"/>
  <c r="J944" i="1" s="1"/>
  <c r="I943" i="1"/>
  <c r="J943" i="1" s="1"/>
  <c r="I942" i="1"/>
  <c r="J942" i="1" s="1"/>
  <c r="I941" i="1"/>
  <c r="J941" i="1" s="1"/>
  <c r="I940" i="1"/>
  <c r="J940" i="1" s="1"/>
  <c r="I939" i="1"/>
  <c r="J939" i="1" s="1"/>
  <c r="I938" i="1"/>
  <c r="J938" i="1" s="1"/>
  <c r="I937" i="1"/>
  <c r="J937" i="1" s="1"/>
  <c r="I936" i="1"/>
  <c r="J936" i="1" s="1"/>
  <c r="I935" i="1"/>
  <c r="J935" i="1" s="1"/>
  <c r="I934" i="1"/>
  <c r="J934" i="1" s="1"/>
  <c r="I933" i="1"/>
  <c r="J933" i="1" s="1"/>
  <c r="I932" i="1"/>
  <c r="J932" i="1" s="1"/>
  <c r="I931" i="1"/>
  <c r="J931" i="1" s="1"/>
  <c r="I930" i="1"/>
  <c r="J930" i="1" s="1"/>
  <c r="I929" i="1"/>
  <c r="J929" i="1" s="1"/>
  <c r="I928" i="1"/>
  <c r="J928" i="1" s="1"/>
  <c r="I927" i="1"/>
  <c r="J927" i="1" s="1"/>
  <c r="I926" i="1"/>
  <c r="J926" i="1" s="1"/>
  <c r="I925" i="1"/>
  <c r="J925" i="1" s="1"/>
  <c r="I924" i="1"/>
  <c r="J924" i="1" s="1"/>
  <c r="I923" i="1"/>
  <c r="J923" i="1" s="1"/>
  <c r="I922" i="1"/>
  <c r="J922" i="1" s="1"/>
  <c r="I921" i="1"/>
  <c r="J921" i="1" s="1"/>
  <c r="I920" i="1"/>
  <c r="J920" i="1" s="1"/>
  <c r="I919" i="1"/>
  <c r="J919" i="1" s="1"/>
  <c r="I918" i="1"/>
  <c r="J918" i="1" s="1"/>
  <c r="I917" i="1"/>
  <c r="J917" i="1" s="1"/>
  <c r="I916" i="1"/>
  <c r="J916" i="1" s="1"/>
  <c r="I915" i="1"/>
  <c r="J915" i="1" s="1"/>
  <c r="I914" i="1"/>
  <c r="J914" i="1" s="1"/>
  <c r="I913" i="1"/>
  <c r="J913" i="1" s="1"/>
  <c r="I912" i="1"/>
  <c r="J912" i="1" s="1"/>
  <c r="I911" i="1"/>
  <c r="J911" i="1" s="1"/>
  <c r="I910" i="1"/>
  <c r="J910" i="1" s="1"/>
  <c r="I909" i="1"/>
  <c r="J909" i="1" s="1"/>
  <c r="I908" i="1"/>
  <c r="J908" i="1" s="1"/>
  <c r="I907" i="1"/>
  <c r="J907" i="1" s="1"/>
  <c r="I906" i="1"/>
  <c r="J906" i="1" s="1"/>
  <c r="I905" i="1"/>
  <c r="J905" i="1" s="1"/>
  <c r="I904" i="1"/>
  <c r="J904" i="1" s="1"/>
  <c r="I903" i="1"/>
  <c r="J903" i="1" s="1"/>
  <c r="I902" i="1"/>
  <c r="J902" i="1" s="1"/>
  <c r="I901" i="1"/>
  <c r="J901" i="1" s="1"/>
  <c r="I900" i="1"/>
  <c r="J900" i="1" s="1"/>
  <c r="I899" i="1"/>
  <c r="J899" i="1" s="1"/>
  <c r="I898" i="1"/>
  <c r="J898" i="1" s="1"/>
  <c r="I897" i="1"/>
  <c r="J897" i="1" s="1"/>
  <c r="I896" i="1"/>
  <c r="J896" i="1" s="1"/>
  <c r="I895" i="1"/>
  <c r="J895" i="1" s="1"/>
  <c r="I894" i="1"/>
  <c r="J894" i="1" s="1"/>
  <c r="I893" i="1"/>
  <c r="J893" i="1" s="1"/>
  <c r="I892" i="1"/>
  <c r="J892" i="1" s="1"/>
  <c r="I891" i="1"/>
  <c r="J891" i="1" s="1"/>
  <c r="I890" i="1"/>
  <c r="J890" i="1" s="1"/>
  <c r="I889" i="1"/>
  <c r="J889" i="1" s="1"/>
  <c r="I888" i="1"/>
  <c r="J888" i="1" s="1"/>
  <c r="I887" i="1"/>
  <c r="J887" i="1" s="1"/>
  <c r="I886" i="1"/>
  <c r="J886" i="1" s="1"/>
  <c r="I885" i="1"/>
  <c r="J885" i="1" s="1"/>
  <c r="I884" i="1"/>
  <c r="J884" i="1" s="1"/>
  <c r="I883" i="1"/>
  <c r="J883" i="1" s="1"/>
  <c r="I882" i="1"/>
  <c r="J882" i="1" s="1"/>
  <c r="I881" i="1"/>
  <c r="J881" i="1" s="1"/>
  <c r="I880" i="1"/>
  <c r="J880" i="1" s="1"/>
  <c r="I879" i="1"/>
  <c r="J879" i="1" s="1"/>
  <c r="I878" i="1"/>
  <c r="J878" i="1" s="1"/>
  <c r="I877" i="1"/>
  <c r="J877" i="1" s="1"/>
  <c r="I876" i="1"/>
  <c r="J876" i="1" s="1"/>
  <c r="I875" i="1"/>
  <c r="J875" i="1" s="1"/>
  <c r="I874" i="1"/>
  <c r="J874" i="1" s="1"/>
  <c r="I873" i="1"/>
  <c r="J873" i="1" s="1"/>
  <c r="I872" i="1"/>
  <c r="J872" i="1" s="1"/>
  <c r="I871" i="1"/>
  <c r="J871" i="1" s="1"/>
  <c r="I870" i="1"/>
  <c r="J870" i="1" s="1"/>
  <c r="I869" i="1"/>
  <c r="J869" i="1" s="1"/>
  <c r="I868" i="1"/>
  <c r="J868" i="1" s="1"/>
  <c r="I867" i="1"/>
  <c r="J867" i="1" s="1"/>
  <c r="I866" i="1"/>
  <c r="J866" i="1" s="1"/>
  <c r="I865" i="1"/>
  <c r="J865" i="1" s="1"/>
  <c r="I864" i="1"/>
  <c r="J864" i="1" s="1"/>
  <c r="I863" i="1"/>
  <c r="J863" i="1" s="1"/>
  <c r="I862" i="1"/>
  <c r="J862" i="1" s="1"/>
  <c r="I861" i="1"/>
  <c r="J861" i="1" s="1"/>
  <c r="I860" i="1"/>
  <c r="J860" i="1" s="1"/>
  <c r="I859" i="1"/>
  <c r="J859" i="1" s="1"/>
  <c r="I858" i="1"/>
  <c r="J858" i="1" s="1"/>
  <c r="I857" i="1"/>
  <c r="J857" i="1" s="1"/>
  <c r="I856" i="1"/>
  <c r="J856" i="1" s="1"/>
  <c r="I855" i="1"/>
  <c r="J855" i="1" s="1"/>
  <c r="I854" i="1"/>
  <c r="J854" i="1" s="1"/>
  <c r="I853" i="1"/>
  <c r="J853" i="1" s="1"/>
  <c r="I852" i="1"/>
  <c r="J852" i="1" s="1"/>
  <c r="I851" i="1"/>
  <c r="J851" i="1" s="1"/>
  <c r="I850" i="1"/>
  <c r="J850" i="1" s="1"/>
  <c r="I849" i="1"/>
  <c r="J849" i="1" s="1"/>
  <c r="I848" i="1"/>
  <c r="J848" i="1" s="1"/>
  <c r="I847" i="1"/>
  <c r="J847" i="1" s="1"/>
  <c r="I846" i="1"/>
  <c r="J846" i="1" s="1"/>
  <c r="I845" i="1"/>
  <c r="J845" i="1" s="1"/>
  <c r="I844" i="1"/>
  <c r="J844" i="1" s="1"/>
  <c r="I843" i="1"/>
  <c r="J843" i="1" s="1"/>
  <c r="I842" i="1"/>
  <c r="J842" i="1" s="1"/>
  <c r="I841" i="1"/>
  <c r="J841" i="1" s="1"/>
  <c r="I840" i="1"/>
  <c r="J840" i="1" s="1"/>
  <c r="I839" i="1"/>
  <c r="J839" i="1" s="1"/>
  <c r="I838" i="1"/>
  <c r="J838" i="1" s="1"/>
  <c r="I837" i="1"/>
  <c r="J837" i="1" s="1"/>
  <c r="I836" i="1"/>
  <c r="J836" i="1" s="1"/>
  <c r="I835" i="1"/>
  <c r="J835" i="1" s="1"/>
  <c r="I834" i="1"/>
  <c r="J834" i="1" s="1"/>
  <c r="I833" i="1"/>
  <c r="J833" i="1" s="1"/>
  <c r="I832" i="1"/>
  <c r="J832" i="1" s="1"/>
  <c r="I831" i="1"/>
  <c r="J831" i="1" s="1"/>
  <c r="I830" i="1"/>
  <c r="J830" i="1" s="1"/>
  <c r="I829" i="1"/>
  <c r="J829" i="1" s="1"/>
  <c r="I828" i="1"/>
  <c r="J828" i="1" s="1"/>
  <c r="I827" i="1"/>
  <c r="J827" i="1" s="1"/>
  <c r="I826" i="1"/>
  <c r="J826" i="1" s="1"/>
  <c r="I825" i="1"/>
  <c r="J825" i="1" s="1"/>
  <c r="I824" i="1"/>
  <c r="J824" i="1" s="1"/>
  <c r="I823" i="1"/>
  <c r="J823" i="1" s="1"/>
  <c r="I822" i="1"/>
  <c r="J822" i="1" s="1"/>
  <c r="I821" i="1"/>
  <c r="J821" i="1" s="1"/>
  <c r="I820" i="1"/>
  <c r="J820" i="1" s="1"/>
  <c r="I819" i="1"/>
  <c r="J819" i="1" s="1"/>
  <c r="I818" i="1"/>
  <c r="J818" i="1" s="1"/>
  <c r="I817" i="1"/>
  <c r="J817" i="1" s="1"/>
  <c r="I816" i="1"/>
  <c r="J816" i="1" s="1"/>
  <c r="I815" i="1"/>
  <c r="J815" i="1" s="1"/>
  <c r="I814" i="1"/>
  <c r="J814" i="1" s="1"/>
  <c r="I813" i="1"/>
  <c r="J813" i="1" s="1"/>
  <c r="I812" i="1"/>
  <c r="J812" i="1" s="1"/>
  <c r="I811" i="1"/>
  <c r="J811" i="1" s="1"/>
  <c r="I810" i="1"/>
  <c r="J810" i="1" s="1"/>
  <c r="I809" i="1"/>
  <c r="J809" i="1" s="1"/>
  <c r="I808" i="1"/>
  <c r="J808" i="1" s="1"/>
  <c r="I807" i="1"/>
  <c r="J807" i="1" s="1"/>
  <c r="I806" i="1"/>
  <c r="J806" i="1" s="1"/>
  <c r="I805" i="1"/>
  <c r="J805" i="1" s="1"/>
  <c r="I804" i="1"/>
  <c r="J804" i="1" s="1"/>
  <c r="I803" i="1"/>
  <c r="J803" i="1" s="1"/>
  <c r="I802" i="1"/>
  <c r="J802" i="1" s="1"/>
  <c r="I801" i="1"/>
  <c r="J801" i="1" s="1"/>
  <c r="I800" i="1"/>
  <c r="J800" i="1" s="1"/>
  <c r="I799" i="1"/>
  <c r="J799" i="1" s="1"/>
  <c r="I798" i="1"/>
  <c r="J798" i="1" s="1"/>
  <c r="I797" i="1"/>
  <c r="J797" i="1" s="1"/>
  <c r="I796" i="1"/>
  <c r="J796" i="1" s="1"/>
  <c r="I795" i="1"/>
  <c r="J795" i="1" s="1"/>
  <c r="I794" i="1"/>
  <c r="J794" i="1" s="1"/>
  <c r="I793" i="1"/>
  <c r="J793" i="1" s="1"/>
  <c r="I792" i="1"/>
  <c r="J792" i="1" s="1"/>
  <c r="I791" i="1"/>
  <c r="J791" i="1" s="1"/>
  <c r="I790" i="1"/>
  <c r="J790" i="1" s="1"/>
  <c r="I789" i="1"/>
  <c r="J789" i="1" s="1"/>
  <c r="I788" i="1"/>
  <c r="J788" i="1" s="1"/>
  <c r="I787" i="1"/>
  <c r="J787" i="1" s="1"/>
  <c r="I786" i="1"/>
  <c r="J786" i="1" s="1"/>
  <c r="I785" i="1"/>
  <c r="J785" i="1" s="1"/>
  <c r="I784" i="1"/>
  <c r="J784" i="1" s="1"/>
  <c r="I783" i="1"/>
  <c r="J783" i="1" s="1"/>
  <c r="I782" i="1"/>
  <c r="J782" i="1" s="1"/>
  <c r="I781" i="1"/>
  <c r="J781" i="1" s="1"/>
  <c r="I780" i="1"/>
  <c r="J780" i="1" s="1"/>
  <c r="I779" i="1"/>
  <c r="J779" i="1" s="1"/>
  <c r="I778" i="1"/>
  <c r="J778" i="1" s="1"/>
  <c r="I777" i="1"/>
  <c r="J777" i="1" s="1"/>
  <c r="I776" i="1"/>
  <c r="J776" i="1" s="1"/>
  <c r="I775" i="1"/>
  <c r="J775" i="1" s="1"/>
  <c r="I774" i="1"/>
  <c r="J774" i="1" s="1"/>
  <c r="I773" i="1"/>
  <c r="J773" i="1" s="1"/>
  <c r="I772" i="1"/>
  <c r="J772" i="1" s="1"/>
  <c r="I771" i="1"/>
  <c r="J771" i="1" s="1"/>
  <c r="I770" i="1"/>
  <c r="J770" i="1" s="1"/>
  <c r="I769" i="1"/>
  <c r="J769" i="1" s="1"/>
  <c r="I768" i="1"/>
  <c r="J768" i="1" s="1"/>
  <c r="I767" i="1"/>
  <c r="J767" i="1" s="1"/>
  <c r="I766" i="1"/>
  <c r="J766" i="1" s="1"/>
  <c r="I765" i="1"/>
  <c r="J765" i="1" s="1"/>
  <c r="I764" i="1"/>
  <c r="J764" i="1" s="1"/>
  <c r="I763" i="1"/>
  <c r="J763" i="1" s="1"/>
  <c r="I762" i="1"/>
  <c r="J762" i="1" s="1"/>
  <c r="I761" i="1"/>
  <c r="J761" i="1" s="1"/>
  <c r="I760" i="1"/>
  <c r="J760" i="1" s="1"/>
  <c r="I759" i="1"/>
  <c r="J759" i="1" s="1"/>
  <c r="I758" i="1"/>
  <c r="J758" i="1" s="1"/>
  <c r="I757" i="1"/>
  <c r="J757" i="1" s="1"/>
  <c r="I756" i="1"/>
  <c r="J756" i="1" s="1"/>
  <c r="I755" i="1"/>
  <c r="J755" i="1" s="1"/>
  <c r="I754" i="1"/>
  <c r="J754" i="1" s="1"/>
  <c r="I753" i="1"/>
  <c r="J753" i="1" s="1"/>
  <c r="I752" i="1"/>
  <c r="J752" i="1" s="1"/>
  <c r="I751" i="1"/>
  <c r="J751" i="1" s="1"/>
  <c r="I750" i="1"/>
  <c r="J750" i="1" s="1"/>
  <c r="I749" i="1"/>
  <c r="J749" i="1" s="1"/>
  <c r="I748" i="1"/>
  <c r="J748" i="1" s="1"/>
  <c r="I747" i="1"/>
  <c r="J747" i="1" s="1"/>
  <c r="I746" i="1"/>
  <c r="J746" i="1" s="1"/>
  <c r="I745" i="1"/>
  <c r="J745" i="1" s="1"/>
  <c r="I744" i="1"/>
  <c r="J744" i="1" s="1"/>
  <c r="I743" i="1"/>
  <c r="J743" i="1" s="1"/>
  <c r="I742" i="1"/>
  <c r="J742" i="1" s="1"/>
  <c r="I741" i="1"/>
  <c r="J741" i="1" s="1"/>
  <c r="I740" i="1"/>
  <c r="J740" i="1" s="1"/>
  <c r="I739" i="1"/>
  <c r="J739" i="1" s="1"/>
  <c r="I738" i="1"/>
  <c r="J738" i="1" s="1"/>
  <c r="I737" i="1"/>
  <c r="J737" i="1" s="1"/>
  <c r="I736" i="1"/>
  <c r="J736" i="1" s="1"/>
  <c r="I735" i="1"/>
  <c r="J735" i="1" s="1"/>
  <c r="I734" i="1"/>
  <c r="J734" i="1" s="1"/>
  <c r="I733" i="1"/>
  <c r="J733" i="1" s="1"/>
  <c r="I732" i="1"/>
  <c r="J732" i="1" s="1"/>
  <c r="I731" i="1"/>
  <c r="J731" i="1" s="1"/>
  <c r="I730" i="1"/>
  <c r="J730" i="1" s="1"/>
  <c r="I729" i="1"/>
  <c r="J729" i="1" s="1"/>
  <c r="I728" i="1"/>
  <c r="J728" i="1" s="1"/>
  <c r="I727" i="1"/>
  <c r="J727" i="1" s="1"/>
  <c r="I726" i="1"/>
  <c r="J726" i="1" s="1"/>
  <c r="I725" i="1"/>
  <c r="J725" i="1" s="1"/>
  <c r="I724" i="1"/>
  <c r="J724" i="1" s="1"/>
  <c r="I723" i="1"/>
  <c r="J723" i="1" s="1"/>
  <c r="I722" i="1"/>
  <c r="J722" i="1" s="1"/>
  <c r="I721" i="1"/>
  <c r="J721" i="1" s="1"/>
  <c r="I720" i="1"/>
  <c r="J720" i="1" s="1"/>
  <c r="I719" i="1"/>
  <c r="J719" i="1" s="1"/>
  <c r="I718" i="1"/>
  <c r="J718" i="1" s="1"/>
  <c r="I717" i="1"/>
  <c r="J717" i="1" s="1"/>
  <c r="I716" i="1"/>
  <c r="J716" i="1" s="1"/>
  <c r="I715" i="1"/>
  <c r="J715" i="1" s="1"/>
  <c r="I714" i="1"/>
  <c r="J714" i="1" s="1"/>
  <c r="I713" i="1"/>
  <c r="J713" i="1" s="1"/>
  <c r="I712" i="1"/>
  <c r="J712" i="1" s="1"/>
  <c r="I711" i="1"/>
  <c r="J711" i="1" s="1"/>
  <c r="I710" i="1"/>
  <c r="J710" i="1" s="1"/>
  <c r="I709" i="1"/>
  <c r="J709" i="1" s="1"/>
  <c r="I708" i="1"/>
  <c r="J708" i="1" s="1"/>
  <c r="I707" i="1"/>
  <c r="J707" i="1" s="1"/>
  <c r="I706" i="1"/>
  <c r="J706" i="1" s="1"/>
  <c r="I705" i="1"/>
  <c r="J705" i="1" s="1"/>
  <c r="I704" i="1"/>
  <c r="J704" i="1" s="1"/>
  <c r="I703" i="1"/>
  <c r="J703" i="1" s="1"/>
  <c r="I702" i="1"/>
  <c r="J702" i="1" s="1"/>
  <c r="I701" i="1"/>
  <c r="J701" i="1" s="1"/>
  <c r="I700" i="1"/>
  <c r="J700" i="1" s="1"/>
  <c r="I699" i="1"/>
  <c r="J699" i="1" s="1"/>
  <c r="I698" i="1"/>
  <c r="J698" i="1" s="1"/>
  <c r="I697" i="1"/>
  <c r="J697" i="1" s="1"/>
  <c r="I696" i="1"/>
  <c r="J696" i="1" s="1"/>
  <c r="I695" i="1"/>
  <c r="J695" i="1" s="1"/>
  <c r="I694" i="1"/>
  <c r="J694" i="1" s="1"/>
  <c r="I693" i="1"/>
  <c r="J693" i="1" s="1"/>
  <c r="I692" i="1"/>
  <c r="J692" i="1" s="1"/>
  <c r="I691" i="1"/>
  <c r="J691" i="1" s="1"/>
  <c r="I690" i="1"/>
  <c r="J690" i="1" s="1"/>
  <c r="I689" i="1"/>
  <c r="J689" i="1" s="1"/>
  <c r="I688" i="1"/>
  <c r="J688" i="1" s="1"/>
  <c r="I687" i="1"/>
  <c r="J687" i="1" s="1"/>
  <c r="I686" i="1"/>
  <c r="J686" i="1" s="1"/>
  <c r="I685" i="1"/>
  <c r="J685" i="1" s="1"/>
  <c r="I684" i="1"/>
  <c r="J684" i="1" s="1"/>
  <c r="I683" i="1"/>
  <c r="J683" i="1" s="1"/>
  <c r="I682" i="1"/>
  <c r="J682" i="1" s="1"/>
  <c r="I681" i="1"/>
  <c r="J681" i="1" s="1"/>
  <c r="I680" i="1"/>
  <c r="J680" i="1" s="1"/>
  <c r="I679" i="1"/>
  <c r="J679" i="1" s="1"/>
  <c r="I678" i="1"/>
  <c r="J678" i="1" s="1"/>
  <c r="I677" i="1"/>
  <c r="J677" i="1" s="1"/>
  <c r="I676" i="1"/>
  <c r="J676" i="1" s="1"/>
  <c r="I675" i="1"/>
  <c r="J675" i="1" s="1"/>
  <c r="I674" i="1"/>
  <c r="J674" i="1" s="1"/>
  <c r="I673" i="1"/>
  <c r="J673" i="1" s="1"/>
  <c r="I672" i="1"/>
  <c r="J672" i="1" s="1"/>
  <c r="I671" i="1"/>
  <c r="J671" i="1" s="1"/>
  <c r="I670" i="1"/>
  <c r="J670" i="1" s="1"/>
  <c r="I669" i="1"/>
  <c r="J669" i="1" s="1"/>
  <c r="I668" i="1"/>
  <c r="J668" i="1" s="1"/>
  <c r="I667" i="1"/>
  <c r="J667" i="1" s="1"/>
  <c r="I666" i="1"/>
  <c r="J666" i="1" s="1"/>
  <c r="I665" i="1"/>
  <c r="J665" i="1" s="1"/>
  <c r="I664" i="1"/>
  <c r="J664" i="1" s="1"/>
  <c r="I663" i="1"/>
  <c r="J663" i="1" s="1"/>
  <c r="I662" i="1"/>
  <c r="J662" i="1" s="1"/>
  <c r="I661" i="1"/>
  <c r="J661" i="1" s="1"/>
  <c r="I660" i="1"/>
  <c r="J660" i="1" s="1"/>
  <c r="I659" i="1"/>
  <c r="J659" i="1" s="1"/>
  <c r="I658" i="1"/>
  <c r="J658" i="1" s="1"/>
  <c r="I657" i="1"/>
  <c r="J657" i="1" s="1"/>
  <c r="I656" i="1"/>
  <c r="J656" i="1" s="1"/>
  <c r="I655" i="1"/>
  <c r="J655" i="1" s="1"/>
  <c r="I654" i="1"/>
  <c r="J654" i="1" s="1"/>
  <c r="I653" i="1"/>
  <c r="J653" i="1" s="1"/>
  <c r="I652" i="1"/>
  <c r="J652" i="1" s="1"/>
  <c r="I651" i="1"/>
  <c r="J651" i="1" s="1"/>
  <c r="I650" i="1"/>
  <c r="J650" i="1" s="1"/>
  <c r="I649" i="1"/>
  <c r="J649" i="1" s="1"/>
  <c r="I648" i="1"/>
  <c r="J648" i="1" s="1"/>
  <c r="I647" i="1"/>
  <c r="J647" i="1" s="1"/>
  <c r="I646" i="1"/>
  <c r="J646" i="1" s="1"/>
  <c r="I645" i="1"/>
  <c r="J645" i="1" s="1"/>
  <c r="I644" i="1"/>
  <c r="J644" i="1" s="1"/>
  <c r="I643" i="1"/>
  <c r="J643" i="1" s="1"/>
  <c r="I642" i="1"/>
  <c r="J642" i="1" s="1"/>
  <c r="I641" i="1"/>
  <c r="J641" i="1" s="1"/>
  <c r="I640" i="1"/>
  <c r="J640" i="1" s="1"/>
  <c r="I639" i="1"/>
  <c r="J639" i="1" s="1"/>
  <c r="I638" i="1"/>
  <c r="J638" i="1" s="1"/>
  <c r="I637" i="1"/>
  <c r="J637" i="1" s="1"/>
  <c r="I636" i="1"/>
  <c r="J636" i="1" s="1"/>
  <c r="I635" i="1"/>
  <c r="J635" i="1" s="1"/>
  <c r="I634" i="1"/>
  <c r="J634" i="1" s="1"/>
  <c r="I633" i="1"/>
  <c r="J633" i="1" s="1"/>
  <c r="I632" i="1"/>
  <c r="J632" i="1" s="1"/>
  <c r="I631" i="1"/>
  <c r="J631" i="1" s="1"/>
  <c r="I630" i="1"/>
  <c r="J630" i="1" s="1"/>
  <c r="I629" i="1"/>
  <c r="J629" i="1" s="1"/>
  <c r="I628" i="1"/>
  <c r="J628" i="1" s="1"/>
  <c r="I627" i="1"/>
  <c r="J627" i="1" s="1"/>
  <c r="I626" i="1"/>
  <c r="J626" i="1" s="1"/>
  <c r="I625" i="1"/>
  <c r="J625" i="1" s="1"/>
  <c r="I624" i="1"/>
  <c r="J624" i="1" s="1"/>
  <c r="I623" i="1"/>
  <c r="J623" i="1" s="1"/>
  <c r="I622" i="1"/>
  <c r="J622" i="1" s="1"/>
  <c r="I621" i="1"/>
  <c r="J621" i="1" s="1"/>
  <c r="I620" i="1"/>
  <c r="J620" i="1" s="1"/>
  <c r="I619" i="1"/>
  <c r="J619" i="1" s="1"/>
  <c r="I618" i="1"/>
  <c r="J618" i="1" s="1"/>
  <c r="I617" i="1"/>
  <c r="J617" i="1" s="1"/>
  <c r="I616" i="1"/>
  <c r="J616" i="1" s="1"/>
  <c r="I615" i="1"/>
  <c r="J615" i="1" s="1"/>
  <c r="I614" i="1"/>
  <c r="J614" i="1" s="1"/>
  <c r="I613" i="1"/>
  <c r="J613" i="1" s="1"/>
  <c r="I612" i="1"/>
  <c r="J612" i="1" s="1"/>
  <c r="I611" i="1"/>
  <c r="J611" i="1" s="1"/>
  <c r="I610" i="1"/>
  <c r="J610" i="1" s="1"/>
  <c r="I609" i="1"/>
  <c r="J609" i="1" s="1"/>
  <c r="I608" i="1"/>
  <c r="J608" i="1" s="1"/>
  <c r="I607" i="1"/>
  <c r="J607" i="1" s="1"/>
  <c r="I606" i="1"/>
  <c r="J606" i="1" s="1"/>
  <c r="I605" i="1"/>
  <c r="J605" i="1" s="1"/>
  <c r="I604" i="1"/>
  <c r="J604" i="1" s="1"/>
  <c r="I603" i="1"/>
  <c r="J603" i="1" s="1"/>
  <c r="I602" i="1"/>
  <c r="J602" i="1" s="1"/>
  <c r="I601" i="1"/>
  <c r="J601" i="1" s="1"/>
  <c r="I600" i="1"/>
  <c r="J600" i="1" s="1"/>
  <c r="I599" i="1"/>
  <c r="J599" i="1" s="1"/>
  <c r="I598" i="1"/>
  <c r="J598" i="1" s="1"/>
  <c r="I597" i="1"/>
  <c r="J597" i="1" s="1"/>
  <c r="I596" i="1"/>
  <c r="J596" i="1" s="1"/>
  <c r="I595" i="1"/>
  <c r="J595" i="1" s="1"/>
  <c r="I594" i="1"/>
  <c r="J594" i="1" s="1"/>
  <c r="I593" i="1"/>
  <c r="J593" i="1" s="1"/>
  <c r="I592" i="1"/>
  <c r="J592" i="1" s="1"/>
  <c r="I591" i="1"/>
  <c r="J591" i="1" s="1"/>
  <c r="I590" i="1"/>
  <c r="J590" i="1" s="1"/>
  <c r="I589" i="1"/>
  <c r="J589" i="1" s="1"/>
  <c r="I588" i="1"/>
  <c r="J588" i="1" s="1"/>
  <c r="I587" i="1"/>
  <c r="J587" i="1" s="1"/>
  <c r="I586" i="1"/>
  <c r="J586" i="1" s="1"/>
  <c r="I585" i="1"/>
  <c r="J585" i="1" s="1"/>
  <c r="I584" i="1"/>
  <c r="J584" i="1" s="1"/>
  <c r="I583" i="1"/>
  <c r="J583" i="1" s="1"/>
  <c r="I582" i="1"/>
  <c r="J582" i="1" s="1"/>
  <c r="I581" i="1"/>
  <c r="J581" i="1" s="1"/>
  <c r="I580" i="1"/>
  <c r="J580" i="1" s="1"/>
  <c r="I579" i="1"/>
  <c r="J579" i="1" s="1"/>
  <c r="I578" i="1"/>
  <c r="J578" i="1" s="1"/>
  <c r="I577" i="1"/>
  <c r="J577" i="1" s="1"/>
  <c r="I576" i="1"/>
  <c r="J576" i="1" s="1"/>
  <c r="I575" i="1"/>
  <c r="J575" i="1" s="1"/>
  <c r="I574" i="1"/>
  <c r="J574" i="1" s="1"/>
  <c r="I573" i="1"/>
  <c r="J573" i="1" s="1"/>
  <c r="I572" i="1"/>
  <c r="J572" i="1" s="1"/>
  <c r="I571" i="1"/>
  <c r="J571" i="1" s="1"/>
  <c r="I570" i="1"/>
  <c r="J570" i="1" s="1"/>
  <c r="I569" i="1"/>
  <c r="J569" i="1" s="1"/>
  <c r="I568" i="1"/>
  <c r="J568" i="1" s="1"/>
  <c r="I567" i="1"/>
  <c r="J567" i="1" s="1"/>
  <c r="I566" i="1"/>
  <c r="J566" i="1" s="1"/>
  <c r="I565" i="1"/>
  <c r="J565" i="1" s="1"/>
  <c r="I564" i="1"/>
  <c r="J564" i="1" s="1"/>
  <c r="I563" i="1"/>
  <c r="J563" i="1" s="1"/>
  <c r="I562" i="1"/>
  <c r="J562" i="1" s="1"/>
  <c r="I561" i="1"/>
  <c r="J561" i="1" s="1"/>
  <c r="I560" i="1"/>
  <c r="J560" i="1" s="1"/>
  <c r="I559" i="1"/>
  <c r="J559" i="1" s="1"/>
  <c r="I558" i="1"/>
  <c r="J558" i="1" s="1"/>
  <c r="I557" i="1"/>
  <c r="J557" i="1" s="1"/>
  <c r="I556" i="1"/>
  <c r="J556" i="1" s="1"/>
  <c r="I555" i="1"/>
  <c r="J555" i="1" s="1"/>
  <c r="I554" i="1"/>
  <c r="J554" i="1" s="1"/>
  <c r="I553" i="1"/>
  <c r="J553" i="1" s="1"/>
  <c r="I552" i="1"/>
  <c r="J552" i="1" s="1"/>
  <c r="I551" i="1"/>
  <c r="J551" i="1" s="1"/>
  <c r="I550" i="1"/>
  <c r="J550" i="1" s="1"/>
  <c r="I549" i="1"/>
  <c r="J549" i="1" s="1"/>
  <c r="I548" i="1"/>
  <c r="J548" i="1" s="1"/>
  <c r="I547" i="1"/>
  <c r="J547" i="1" s="1"/>
  <c r="I546" i="1"/>
  <c r="J546" i="1" s="1"/>
  <c r="I545" i="1"/>
  <c r="J545" i="1" s="1"/>
  <c r="I544" i="1"/>
  <c r="J544" i="1" s="1"/>
  <c r="I543" i="1"/>
  <c r="J543" i="1" s="1"/>
  <c r="I542" i="1"/>
  <c r="J542" i="1" s="1"/>
  <c r="I541" i="1"/>
  <c r="J541" i="1" s="1"/>
  <c r="I540" i="1"/>
  <c r="J540" i="1" s="1"/>
  <c r="I539" i="1"/>
  <c r="J539" i="1" s="1"/>
  <c r="I538" i="1"/>
  <c r="J538" i="1" s="1"/>
  <c r="I537" i="1"/>
  <c r="J537" i="1" s="1"/>
  <c r="I536" i="1"/>
  <c r="J536" i="1" s="1"/>
  <c r="I535" i="1"/>
  <c r="J535" i="1" s="1"/>
  <c r="I534" i="1"/>
  <c r="J534" i="1" s="1"/>
  <c r="I533" i="1"/>
  <c r="J533" i="1" s="1"/>
  <c r="I532" i="1"/>
  <c r="J532" i="1" s="1"/>
  <c r="I531" i="1"/>
  <c r="J531" i="1" s="1"/>
  <c r="I530" i="1"/>
  <c r="J530" i="1" s="1"/>
  <c r="I529" i="1"/>
  <c r="J529" i="1" s="1"/>
  <c r="I528" i="1"/>
  <c r="J528" i="1" s="1"/>
  <c r="I527" i="1"/>
  <c r="J527" i="1" s="1"/>
  <c r="I526" i="1"/>
  <c r="J526" i="1" s="1"/>
  <c r="I525" i="1"/>
  <c r="J525" i="1" s="1"/>
  <c r="I524" i="1"/>
  <c r="J524" i="1" s="1"/>
  <c r="I523" i="1"/>
  <c r="J523" i="1" s="1"/>
  <c r="I522" i="1"/>
  <c r="J522" i="1" s="1"/>
  <c r="I521" i="1"/>
  <c r="J521" i="1" s="1"/>
  <c r="I520" i="1"/>
  <c r="J520" i="1" s="1"/>
  <c r="I519" i="1"/>
  <c r="J519" i="1" s="1"/>
  <c r="I518" i="1"/>
  <c r="J518" i="1" s="1"/>
  <c r="I517" i="1"/>
  <c r="J517" i="1" s="1"/>
  <c r="I516" i="1"/>
  <c r="J516" i="1" s="1"/>
  <c r="I515" i="1"/>
  <c r="J515" i="1" s="1"/>
  <c r="I514" i="1"/>
  <c r="J514" i="1" s="1"/>
  <c r="I513" i="1"/>
  <c r="J513" i="1" s="1"/>
  <c r="I512" i="1"/>
  <c r="J512" i="1" s="1"/>
  <c r="I511" i="1"/>
  <c r="J511" i="1" s="1"/>
  <c r="I510" i="1"/>
  <c r="J510" i="1" s="1"/>
  <c r="I509" i="1"/>
  <c r="J509" i="1" s="1"/>
  <c r="I508" i="1"/>
  <c r="J508" i="1" s="1"/>
  <c r="I507" i="1"/>
  <c r="J507" i="1" s="1"/>
  <c r="I506" i="1"/>
  <c r="J506" i="1" s="1"/>
  <c r="I505" i="1"/>
  <c r="J505" i="1" s="1"/>
  <c r="I504" i="1"/>
  <c r="J504" i="1" s="1"/>
  <c r="I503" i="1"/>
  <c r="J503" i="1" s="1"/>
  <c r="I502" i="1"/>
  <c r="J502" i="1" s="1"/>
  <c r="I501" i="1"/>
  <c r="J501" i="1" s="1"/>
  <c r="I500" i="1"/>
  <c r="J500" i="1" s="1"/>
  <c r="I499" i="1"/>
  <c r="J499" i="1" s="1"/>
  <c r="I498" i="1"/>
  <c r="J498" i="1" s="1"/>
  <c r="I497" i="1"/>
  <c r="J497" i="1" s="1"/>
  <c r="I496" i="1"/>
  <c r="J496" i="1" s="1"/>
  <c r="I495" i="1"/>
  <c r="J495" i="1" s="1"/>
  <c r="I494" i="1"/>
  <c r="J494" i="1" s="1"/>
  <c r="I493" i="1"/>
  <c r="J493" i="1" s="1"/>
  <c r="I492" i="1"/>
  <c r="J492" i="1" s="1"/>
  <c r="I491" i="1"/>
  <c r="J491" i="1" s="1"/>
  <c r="I490" i="1"/>
  <c r="J490" i="1" s="1"/>
  <c r="I489" i="1"/>
  <c r="J489" i="1" s="1"/>
  <c r="I488" i="1"/>
  <c r="J488" i="1" s="1"/>
  <c r="I487" i="1"/>
  <c r="J487" i="1" s="1"/>
  <c r="I486" i="1"/>
  <c r="J486" i="1" s="1"/>
  <c r="I485" i="1"/>
  <c r="J485" i="1" s="1"/>
  <c r="I484" i="1"/>
  <c r="J484" i="1" s="1"/>
  <c r="I483" i="1"/>
  <c r="J483" i="1" s="1"/>
  <c r="I482" i="1"/>
  <c r="J482" i="1" s="1"/>
  <c r="I481" i="1"/>
  <c r="J481" i="1" s="1"/>
  <c r="I480" i="1"/>
  <c r="J480" i="1" s="1"/>
  <c r="I479" i="1"/>
  <c r="J479" i="1" s="1"/>
  <c r="I478" i="1"/>
  <c r="J478" i="1" s="1"/>
  <c r="I477" i="1"/>
  <c r="J477" i="1" s="1"/>
  <c r="I476" i="1"/>
  <c r="J476" i="1" s="1"/>
  <c r="I475" i="1"/>
  <c r="J475" i="1" s="1"/>
  <c r="I474" i="1"/>
  <c r="J474" i="1" s="1"/>
  <c r="I473" i="1"/>
  <c r="J473" i="1" s="1"/>
  <c r="I472" i="1"/>
  <c r="J472" i="1" s="1"/>
  <c r="I471" i="1"/>
  <c r="J471" i="1" s="1"/>
  <c r="I470" i="1"/>
  <c r="J470" i="1" s="1"/>
  <c r="I469" i="1"/>
  <c r="J469" i="1" s="1"/>
  <c r="I468" i="1"/>
  <c r="J468" i="1" s="1"/>
  <c r="I467" i="1"/>
  <c r="J467" i="1" s="1"/>
  <c r="I466" i="1"/>
  <c r="J466" i="1" s="1"/>
  <c r="I465" i="1"/>
  <c r="J465" i="1" s="1"/>
  <c r="I464" i="1"/>
  <c r="J464" i="1" s="1"/>
  <c r="I463" i="1"/>
  <c r="J463" i="1" s="1"/>
  <c r="I462" i="1"/>
  <c r="J462" i="1" s="1"/>
  <c r="I461" i="1"/>
  <c r="J461" i="1" s="1"/>
  <c r="I460" i="1"/>
  <c r="J460" i="1" s="1"/>
  <c r="I459" i="1"/>
  <c r="J459" i="1" s="1"/>
  <c r="I458" i="1"/>
  <c r="J458" i="1" s="1"/>
  <c r="I457" i="1"/>
  <c r="J457" i="1" s="1"/>
  <c r="I456" i="1"/>
  <c r="J456" i="1" s="1"/>
  <c r="I455" i="1"/>
  <c r="J455" i="1" s="1"/>
  <c r="I454" i="1"/>
  <c r="J454" i="1" s="1"/>
  <c r="I453" i="1"/>
  <c r="J453" i="1" s="1"/>
  <c r="I452" i="1"/>
  <c r="J452" i="1" s="1"/>
  <c r="I451" i="1"/>
  <c r="J451" i="1" s="1"/>
  <c r="I450" i="1"/>
  <c r="J450" i="1" s="1"/>
  <c r="I449" i="1"/>
  <c r="J449" i="1" s="1"/>
  <c r="I448" i="1"/>
  <c r="J448" i="1" s="1"/>
  <c r="I447" i="1"/>
  <c r="J447" i="1" s="1"/>
  <c r="I446" i="1"/>
  <c r="J446" i="1" s="1"/>
  <c r="I445" i="1"/>
  <c r="J445" i="1" s="1"/>
  <c r="I444" i="1"/>
  <c r="J444" i="1" s="1"/>
  <c r="I443" i="1"/>
  <c r="J443" i="1" s="1"/>
  <c r="I442" i="1"/>
  <c r="J442" i="1" s="1"/>
  <c r="I441" i="1"/>
  <c r="J441" i="1" s="1"/>
  <c r="I440" i="1"/>
  <c r="J440" i="1" s="1"/>
  <c r="I439" i="1"/>
  <c r="J439" i="1" s="1"/>
  <c r="I438" i="1"/>
  <c r="J438" i="1" s="1"/>
  <c r="I437" i="1"/>
  <c r="J437" i="1" s="1"/>
  <c r="I436" i="1"/>
  <c r="J436" i="1" s="1"/>
  <c r="I435" i="1"/>
  <c r="J435" i="1" s="1"/>
  <c r="I434" i="1"/>
  <c r="J434" i="1" s="1"/>
  <c r="I433" i="1"/>
  <c r="J433" i="1" s="1"/>
  <c r="I432" i="1"/>
  <c r="J432" i="1" s="1"/>
  <c r="I431" i="1"/>
  <c r="J431" i="1" s="1"/>
  <c r="I430" i="1"/>
  <c r="J430" i="1" s="1"/>
  <c r="I429" i="1"/>
  <c r="J429" i="1" s="1"/>
  <c r="I428" i="1"/>
  <c r="J428" i="1" s="1"/>
  <c r="I427" i="1"/>
  <c r="J427" i="1" s="1"/>
  <c r="I426" i="1"/>
  <c r="J426" i="1" s="1"/>
  <c r="I425" i="1"/>
  <c r="J425" i="1" s="1"/>
  <c r="I424" i="1"/>
  <c r="J424" i="1" s="1"/>
  <c r="I423" i="1"/>
  <c r="J423" i="1" s="1"/>
  <c r="I422" i="1"/>
  <c r="J422" i="1" s="1"/>
  <c r="I421" i="1"/>
  <c r="J421" i="1" s="1"/>
  <c r="I420" i="1"/>
  <c r="J420" i="1" s="1"/>
  <c r="I419" i="1"/>
  <c r="J419" i="1" s="1"/>
  <c r="I418" i="1"/>
  <c r="J418" i="1" s="1"/>
  <c r="I417" i="1"/>
  <c r="J417" i="1" s="1"/>
  <c r="I416" i="1"/>
  <c r="J416" i="1" s="1"/>
  <c r="I415" i="1"/>
  <c r="J415" i="1" s="1"/>
  <c r="I414" i="1"/>
  <c r="J414" i="1" s="1"/>
  <c r="I413" i="1"/>
  <c r="J413" i="1" s="1"/>
  <c r="I412" i="1"/>
  <c r="J412" i="1" s="1"/>
  <c r="I411" i="1"/>
  <c r="J411" i="1" s="1"/>
  <c r="I410" i="1"/>
  <c r="J410" i="1" s="1"/>
  <c r="I409" i="1"/>
  <c r="J409" i="1" s="1"/>
  <c r="I408" i="1"/>
  <c r="J408" i="1" s="1"/>
  <c r="I407" i="1"/>
  <c r="J407" i="1" s="1"/>
  <c r="I406" i="1"/>
  <c r="J406" i="1" s="1"/>
  <c r="I405" i="1"/>
  <c r="J405" i="1" s="1"/>
  <c r="I404" i="1"/>
  <c r="J404" i="1" s="1"/>
  <c r="I403" i="1"/>
  <c r="J403" i="1" s="1"/>
  <c r="I402" i="1"/>
  <c r="J402" i="1" s="1"/>
  <c r="I401" i="1"/>
  <c r="J401" i="1" s="1"/>
  <c r="I400" i="1"/>
  <c r="J400" i="1" s="1"/>
  <c r="I399" i="1"/>
  <c r="J399" i="1" s="1"/>
  <c r="I398" i="1"/>
  <c r="J398" i="1" s="1"/>
  <c r="I397" i="1"/>
  <c r="J397" i="1" s="1"/>
  <c r="I396" i="1"/>
  <c r="J396" i="1" s="1"/>
  <c r="I395" i="1"/>
  <c r="J395" i="1" s="1"/>
  <c r="I394" i="1"/>
  <c r="J394" i="1" s="1"/>
  <c r="I393" i="1"/>
  <c r="J393" i="1" s="1"/>
  <c r="I392" i="1"/>
  <c r="J392" i="1" s="1"/>
  <c r="I391" i="1"/>
  <c r="J391" i="1" s="1"/>
  <c r="I390" i="1"/>
  <c r="J390" i="1" s="1"/>
  <c r="I389" i="1"/>
  <c r="J389" i="1" s="1"/>
  <c r="I388" i="1"/>
  <c r="J388" i="1" s="1"/>
  <c r="I387" i="1"/>
  <c r="J387" i="1" s="1"/>
  <c r="I386" i="1"/>
  <c r="J386" i="1" s="1"/>
  <c r="I385" i="1"/>
  <c r="J385" i="1" s="1"/>
  <c r="I384" i="1"/>
  <c r="J384" i="1" s="1"/>
  <c r="I383" i="1"/>
  <c r="J383" i="1" s="1"/>
  <c r="I382" i="1"/>
  <c r="J382" i="1" s="1"/>
  <c r="I381" i="1"/>
  <c r="J381" i="1" s="1"/>
  <c r="I380" i="1"/>
  <c r="J380" i="1" s="1"/>
  <c r="I379" i="1"/>
  <c r="J379" i="1" s="1"/>
  <c r="I378" i="1"/>
  <c r="J378" i="1" s="1"/>
  <c r="I377" i="1"/>
  <c r="J377" i="1" s="1"/>
  <c r="I376" i="1"/>
  <c r="J376" i="1" s="1"/>
  <c r="I375" i="1"/>
  <c r="J375" i="1" s="1"/>
  <c r="I374" i="1"/>
  <c r="J374" i="1" s="1"/>
  <c r="I373" i="1"/>
  <c r="J373" i="1" s="1"/>
  <c r="I372" i="1"/>
  <c r="J372" i="1" s="1"/>
  <c r="I371" i="1"/>
  <c r="J371" i="1" s="1"/>
  <c r="I370" i="1"/>
  <c r="J370" i="1" s="1"/>
  <c r="I369" i="1"/>
  <c r="J369" i="1" s="1"/>
  <c r="I368" i="1"/>
  <c r="J368" i="1" s="1"/>
  <c r="I367" i="1"/>
  <c r="J367" i="1" s="1"/>
  <c r="I366" i="1"/>
  <c r="J366" i="1" s="1"/>
  <c r="I365" i="1"/>
  <c r="J365" i="1" s="1"/>
  <c r="I364" i="1"/>
  <c r="J364" i="1" s="1"/>
  <c r="I363" i="1"/>
  <c r="J363" i="1" s="1"/>
  <c r="I362" i="1"/>
  <c r="J362" i="1" s="1"/>
  <c r="I361" i="1"/>
  <c r="J361" i="1" s="1"/>
  <c r="I360" i="1"/>
  <c r="J360" i="1" s="1"/>
  <c r="I359" i="1"/>
  <c r="J359" i="1" s="1"/>
  <c r="I358" i="1"/>
  <c r="J358" i="1" s="1"/>
  <c r="I357" i="1"/>
  <c r="J357" i="1" s="1"/>
  <c r="I356" i="1"/>
  <c r="J356" i="1" s="1"/>
  <c r="I355" i="1"/>
  <c r="J355" i="1" s="1"/>
  <c r="I354" i="1"/>
  <c r="J354" i="1" s="1"/>
  <c r="I353" i="1"/>
  <c r="J353" i="1" s="1"/>
  <c r="I352" i="1"/>
  <c r="J352" i="1" s="1"/>
  <c r="I351" i="1"/>
  <c r="J351" i="1" s="1"/>
  <c r="I350" i="1"/>
  <c r="J350" i="1" s="1"/>
  <c r="I349" i="1"/>
  <c r="J349" i="1" s="1"/>
  <c r="I348" i="1"/>
  <c r="J348" i="1" s="1"/>
  <c r="I347" i="1"/>
  <c r="J347" i="1" s="1"/>
  <c r="I346" i="1"/>
  <c r="J346" i="1" s="1"/>
  <c r="I345" i="1"/>
  <c r="J345" i="1" s="1"/>
  <c r="I344" i="1"/>
  <c r="J344" i="1" s="1"/>
  <c r="I343" i="1"/>
  <c r="J343" i="1" s="1"/>
  <c r="I342" i="1"/>
  <c r="J342" i="1" s="1"/>
  <c r="I341" i="1"/>
  <c r="J341" i="1" s="1"/>
  <c r="I340" i="1"/>
  <c r="J340" i="1" s="1"/>
  <c r="I339" i="1"/>
  <c r="J339" i="1" s="1"/>
  <c r="I338" i="1"/>
  <c r="J338" i="1" s="1"/>
  <c r="I337" i="1"/>
  <c r="J337" i="1" s="1"/>
  <c r="I336" i="1"/>
  <c r="J336" i="1" s="1"/>
  <c r="I335" i="1"/>
  <c r="J335" i="1" s="1"/>
  <c r="I334" i="1"/>
  <c r="J334" i="1" s="1"/>
  <c r="I333" i="1"/>
  <c r="J333" i="1" s="1"/>
  <c r="I332" i="1"/>
  <c r="J332" i="1" s="1"/>
  <c r="I331" i="1"/>
  <c r="J331" i="1" s="1"/>
  <c r="I330" i="1"/>
  <c r="J330" i="1" s="1"/>
  <c r="I329" i="1"/>
  <c r="J329" i="1" s="1"/>
  <c r="I328" i="1"/>
  <c r="J328" i="1" s="1"/>
  <c r="I327" i="1"/>
  <c r="J327" i="1" s="1"/>
  <c r="I326" i="1"/>
  <c r="J326" i="1" s="1"/>
  <c r="I325" i="1"/>
  <c r="J325" i="1" s="1"/>
  <c r="I324" i="1"/>
  <c r="J324" i="1" s="1"/>
  <c r="I323" i="1"/>
  <c r="J323" i="1" s="1"/>
  <c r="I322" i="1"/>
  <c r="J322" i="1" s="1"/>
  <c r="I321" i="1"/>
  <c r="J321" i="1" s="1"/>
  <c r="I320" i="1"/>
  <c r="J320" i="1" s="1"/>
  <c r="I319" i="1"/>
  <c r="J319" i="1" s="1"/>
  <c r="I318" i="1"/>
  <c r="J318" i="1" s="1"/>
  <c r="I317" i="1"/>
  <c r="J317" i="1" s="1"/>
  <c r="I316" i="1"/>
  <c r="J316" i="1" s="1"/>
  <c r="I315" i="1"/>
  <c r="J315" i="1" s="1"/>
  <c r="I314" i="1"/>
  <c r="J314" i="1" s="1"/>
  <c r="I313" i="1"/>
  <c r="J313" i="1" s="1"/>
  <c r="I312" i="1"/>
  <c r="J312" i="1" s="1"/>
  <c r="I311" i="1"/>
  <c r="J311" i="1" s="1"/>
  <c r="I310" i="1"/>
  <c r="J310" i="1" s="1"/>
  <c r="I309" i="1"/>
  <c r="J309" i="1" s="1"/>
  <c r="I308" i="1"/>
  <c r="J308" i="1" s="1"/>
  <c r="I307" i="1"/>
  <c r="J307" i="1" s="1"/>
  <c r="I306" i="1"/>
  <c r="J306" i="1" s="1"/>
  <c r="I305" i="1"/>
  <c r="J305" i="1" s="1"/>
  <c r="I304" i="1"/>
  <c r="J304" i="1" s="1"/>
  <c r="I303" i="1"/>
  <c r="J303" i="1" s="1"/>
  <c r="I302" i="1"/>
  <c r="J302" i="1" s="1"/>
  <c r="I301" i="1"/>
  <c r="J301" i="1" s="1"/>
  <c r="I300" i="1"/>
  <c r="J300" i="1" s="1"/>
  <c r="I299" i="1"/>
  <c r="J299" i="1" s="1"/>
  <c r="I298" i="1"/>
  <c r="J298" i="1" s="1"/>
  <c r="I297" i="1"/>
  <c r="J297" i="1" s="1"/>
  <c r="I296" i="1"/>
  <c r="J296" i="1" s="1"/>
  <c r="I295" i="1"/>
  <c r="J295" i="1" s="1"/>
  <c r="I294" i="1"/>
  <c r="J294" i="1" s="1"/>
  <c r="I293" i="1"/>
  <c r="J293" i="1" s="1"/>
  <c r="I292" i="1"/>
  <c r="J292" i="1" s="1"/>
  <c r="I291" i="1"/>
  <c r="J291" i="1" s="1"/>
  <c r="I290" i="1"/>
  <c r="J290" i="1" s="1"/>
  <c r="I289" i="1"/>
  <c r="J289" i="1" s="1"/>
  <c r="I288" i="1"/>
  <c r="J288" i="1" s="1"/>
  <c r="I287" i="1"/>
  <c r="J287" i="1" s="1"/>
  <c r="I286" i="1"/>
  <c r="J286" i="1" s="1"/>
  <c r="I285" i="1"/>
  <c r="J285" i="1" s="1"/>
  <c r="I284" i="1"/>
  <c r="J284" i="1" s="1"/>
  <c r="I283" i="1"/>
  <c r="J283" i="1" s="1"/>
  <c r="I282" i="1"/>
  <c r="J282" i="1" s="1"/>
  <c r="I281" i="1"/>
  <c r="J281" i="1" s="1"/>
  <c r="I280" i="1"/>
  <c r="J280" i="1" s="1"/>
  <c r="I279" i="1"/>
  <c r="J279" i="1" s="1"/>
  <c r="I278" i="1"/>
  <c r="J278" i="1" s="1"/>
  <c r="I277" i="1"/>
  <c r="J277" i="1" s="1"/>
  <c r="I276" i="1"/>
  <c r="J276" i="1" s="1"/>
  <c r="I275" i="1"/>
  <c r="J275" i="1" s="1"/>
  <c r="I274" i="1"/>
  <c r="J274" i="1" s="1"/>
  <c r="I273" i="1"/>
  <c r="J273" i="1" s="1"/>
  <c r="I272" i="1"/>
  <c r="J272" i="1" s="1"/>
  <c r="I271" i="1"/>
  <c r="J271" i="1" s="1"/>
  <c r="I270" i="1"/>
  <c r="J270" i="1" s="1"/>
  <c r="I269" i="1"/>
  <c r="J269" i="1" s="1"/>
  <c r="I268" i="1"/>
  <c r="J268" i="1" s="1"/>
  <c r="I267" i="1"/>
  <c r="J267" i="1" s="1"/>
  <c r="I266" i="1"/>
  <c r="J266" i="1" s="1"/>
  <c r="I265" i="1"/>
  <c r="J265" i="1" s="1"/>
  <c r="I264" i="1"/>
  <c r="J264" i="1" s="1"/>
  <c r="I263" i="1"/>
  <c r="J263" i="1" s="1"/>
  <c r="I262" i="1"/>
  <c r="J262" i="1" s="1"/>
  <c r="I261" i="1"/>
  <c r="J261" i="1" s="1"/>
  <c r="I260" i="1"/>
  <c r="J260" i="1" s="1"/>
  <c r="I259" i="1"/>
  <c r="J259" i="1" s="1"/>
  <c r="I258" i="1"/>
  <c r="J258" i="1" s="1"/>
  <c r="I257" i="1"/>
  <c r="J257" i="1" s="1"/>
  <c r="I256" i="1"/>
  <c r="J256" i="1" s="1"/>
  <c r="I255" i="1"/>
  <c r="J255" i="1" s="1"/>
  <c r="I254" i="1"/>
  <c r="J254" i="1" s="1"/>
  <c r="I253" i="1"/>
  <c r="J253" i="1" s="1"/>
  <c r="I252" i="1"/>
  <c r="J252" i="1" s="1"/>
  <c r="I251" i="1"/>
  <c r="J251" i="1" s="1"/>
  <c r="I250" i="1"/>
  <c r="J250" i="1" s="1"/>
  <c r="I249" i="1"/>
  <c r="J249" i="1" s="1"/>
  <c r="I248" i="1"/>
  <c r="J248" i="1" s="1"/>
  <c r="I247" i="1"/>
  <c r="J247" i="1" s="1"/>
  <c r="I246" i="1"/>
  <c r="J246" i="1" s="1"/>
  <c r="I245" i="1"/>
  <c r="J245" i="1" s="1"/>
  <c r="I244" i="1"/>
  <c r="J244" i="1" s="1"/>
  <c r="I243" i="1"/>
  <c r="J243" i="1" s="1"/>
  <c r="I242" i="1"/>
  <c r="J242" i="1" s="1"/>
  <c r="I241" i="1"/>
  <c r="J241" i="1" s="1"/>
  <c r="I240" i="1"/>
  <c r="J240" i="1" s="1"/>
  <c r="I239" i="1"/>
  <c r="J239" i="1" s="1"/>
  <c r="I238" i="1"/>
  <c r="J238" i="1" s="1"/>
  <c r="I237" i="1"/>
  <c r="J237" i="1" s="1"/>
  <c r="I236" i="1"/>
  <c r="J236" i="1" s="1"/>
  <c r="I235" i="1"/>
  <c r="J235" i="1" s="1"/>
  <c r="I234" i="1"/>
  <c r="J234" i="1" s="1"/>
  <c r="I233" i="1"/>
  <c r="J233" i="1" s="1"/>
  <c r="I232" i="1"/>
  <c r="J232" i="1" s="1"/>
  <c r="I231" i="1"/>
  <c r="J231" i="1" s="1"/>
  <c r="I230" i="1"/>
  <c r="J230" i="1" s="1"/>
  <c r="I229" i="1"/>
  <c r="J229" i="1" s="1"/>
  <c r="I228" i="1"/>
  <c r="J228" i="1" s="1"/>
  <c r="I227" i="1"/>
  <c r="J227" i="1" s="1"/>
  <c r="I226" i="1"/>
  <c r="J226" i="1" s="1"/>
  <c r="I225" i="1"/>
  <c r="J225" i="1" s="1"/>
  <c r="I224" i="1"/>
  <c r="J224" i="1" s="1"/>
  <c r="I223" i="1"/>
  <c r="J223" i="1" s="1"/>
  <c r="I222" i="1"/>
  <c r="J222" i="1" s="1"/>
  <c r="I221" i="1"/>
  <c r="J221" i="1" s="1"/>
  <c r="I220" i="1"/>
  <c r="J220" i="1" s="1"/>
  <c r="I219" i="1"/>
  <c r="J219" i="1" s="1"/>
  <c r="I218" i="1"/>
  <c r="J218" i="1" s="1"/>
  <c r="I217" i="1"/>
  <c r="J217" i="1" s="1"/>
  <c r="I216" i="1"/>
  <c r="J216" i="1" s="1"/>
  <c r="I215" i="1"/>
  <c r="J215" i="1" s="1"/>
  <c r="I214" i="1"/>
  <c r="J214" i="1" s="1"/>
  <c r="I213" i="1"/>
  <c r="J213" i="1" s="1"/>
  <c r="I212" i="1"/>
  <c r="J212" i="1" s="1"/>
  <c r="I211" i="1"/>
  <c r="J211" i="1" s="1"/>
  <c r="I210" i="1"/>
  <c r="J210" i="1" s="1"/>
  <c r="I209" i="1"/>
  <c r="J209" i="1" s="1"/>
  <c r="I208" i="1"/>
  <c r="J208" i="1" s="1"/>
  <c r="I207" i="1"/>
  <c r="J207" i="1" s="1"/>
  <c r="I206" i="1"/>
  <c r="J206" i="1" s="1"/>
  <c r="I205" i="1"/>
  <c r="J205" i="1" s="1"/>
  <c r="I204" i="1"/>
  <c r="J204" i="1" s="1"/>
  <c r="I203" i="1"/>
  <c r="J203" i="1" s="1"/>
  <c r="I202" i="1"/>
  <c r="J202" i="1" s="1"/>
  <c r="I201" i="1"/>
  <c r="J201" i="1" s="1"/>
  <c r="I200" i="1"/>
  <c r="J200" i="1" s="1"/>
  <c r="I199" i="1"/>
  <c r="J199" i="1" s="1"/>
  <c r="I198" i="1"/>
  <c r="J198" i="1" s="1"/>
  <c r="I197" i="1"/>
  <c r="J197" i="1" s="1"/>
  <c r="I196" i="1"/>
  <c r="J196" i="1" s="1"/>
  <c r="I195" i="1"/>
  <c r="J195" i="1" s="1"/>
  <c r="I194" i="1"/>
  <c r="J194" i="1" s="1"/>
  <c r="I193" i="1"/>
  <c r="J193" i="1" s="1"/>
  <c r="I192" i="1"/>
  <c r="J192" i="1" s="1"/>
  <c r="I191" i="1"/>
  <c r="J191" i="1" s="1"/>
  <c r="I190" i="1"/>
  <c r="J190" i="1" s="1"/>
  <c r="I189" i="1"/>
  <c r="J189" i="1" s="1"/>
  <c r="I188" i="1"/>
  <c r="J188" i="1" s="1"/>
  <c r="I187" i="1"/>
  <c r="J187" i="1" s="1"/>
  <c r="I186" i="1"/>
  <c r="J186" i="1" s="1"/>
  <c r="I185" i="1"/>
  <c r="J185" i="1" s="1"/>
  <c r="I184" i="1"/>
  <c r="J184" i="1" s="1"/>
  <c r="I183" i="1"/>
  <c r="J183" i="1" s="1"/>
  <c r="I182" i="1"/>
  <c r="J182" i="1" s="1"/>
  <c r="I181" i="1"/>
  <c r="J181" i="1" s="1"/>
  <c r="I180" i="1"/>
  <c r="J180" i="1" s="1"/>
  <c r="I179" i="1"/>
  <c r="J179" i="1" s="1"/>
  <c r="I178" i="1"/>
  <c r="J178" i="1" s="1"/>
  <c r="I177" i="1"/>
  <c r="J177" i="1" s="1"/>
  <c r="I176" i="1"/>
  <c r="J176" i="1" s="1"/>
  <c r="I175" i="1"/>
  <c r="J175" i="1" s="1"/>
  <c r="I174" i="1"/>
  <c r="J174" i="1" s="1"/>
  <c r="I173" i="1"/>
  <c r="J173" i="1" s="1"/>
  <c r="I172" i="1"/>
  <c r="J172" i="1" s="1"/>
  <c r="I171" i="1"/>
  <c r="J171" i="1" s="1"/>
  <c r="I170" i="1"/>
  <c r="J170" i="1" s="1"/>
  <c r="I169" i="1"/>
  <c r="J169" i="1" s="1"/>
  <c r="I168" i="1"/>
  <c r="J168" i="1" s="1"/>
  <c r="I167" i="1"/>
  <c r="J167" i="1" s="1"/>
  <c r="I166" i="1"/>
  <c r="J166" i="1" s="1"/>
  <c r="I165" i="1"/>
  <c r="J165" i="1" s="1"/>
  <c r="I164" i="1"/>
  <c r="J164" i="1" s="1"/>
  <c r="I163" i="1"/>
  <c r="J163" i="1" s="1"/>
  <c r="I162" i="1"/>
  <c r="J162" i="1" s="1"/>
  <c r="I161" i="1"/>
  <c r="J161" i="1" s="1"/>
  <c r="I160" i="1"/>
  <c r="J160" i="1" s="1"/>
  <c r="I159" i="1"/>
  <c r="J159" i="1" s="1"/>
  <c r="I158" i="1"/>
  <c r="J158" i="1" s="1"/>
  <c r="I157" i="1"/>
  <c r="J157" i="1" s="1"/>
  <c r="I156" i="1"/>
  <c r="J156" i="1" s="1"/>
  <c r="I155" i="1"/>
  <c r="J155" i="1" s="1"/>
  <c r="I154" i="1"/>
  <c r="J154" i="1" s="1"/>
  <c r="I153" i="1"/>
  <c r="J153" i="1" s="1"/>
  <c r="I152" i="1"/>
  <c r="J152" i="1" s="1"/>
  <c r="I151" i="1"/>
  <c r="J151" i="1" s="1"/>
  <c r="I150" i="1"/>
  <c r="J150" i="1" s="1"/>
  <c r="I149" i="1"/>
  <c r="J149" i="1" s="1"/>
  <c r="I148" i="1"/>
  <c r="J148" i="1" s="1"/>
  <c r="I147" i="1"/>
  <c r="J147" i="1" s="1"/>
  <c r="I146" i="1"/>
  <c r="J146" i="1" s="1"/>
  <c r="I145" i="1"/>
  <c r="J145" i="1" s="1"/>
  <c r="I144" i="1"/>
  <c r="J144" i="1" s="1"/>
  <c r="I143" i="1"/>
  <c r="J143" i="1" s="1"/>
  <c r="I142" i="1"/>
  <c r="J142" i="1" s="1"/>
  <c r="I141" i="1"/>
  <c r="J141" i="1" s="1"/>
  <c r="I140" i="1"/>
  <c r="J140" i="1" s="1"/>
  <c r="I139" i="1"/>
  <c r="J139" i="1" s="1"/>
  <c r="I138" i="1"/>
  <c r="J138" i="1" s="1"/>
  <c r="I137" i="1"/>
  <c r="J137" i="1" s="1"/>
  <c r="I136" i="1"/>
  <c r="J136" i="1" s="1"/>
  <c r="I135" i="1"/>
  <c r="J135" i="1" s="1"/>
  <c r="I134" i="1"/>
  <c r="J134" i="1" s="1"/>
  <c r="I133" i="1"/>
  <c r="J133" i="1" s="1"/>
  <c r="I132" i="1"/>
  <c r="J132" i="1" s="1"/>
  <c r="I131" i="1"/>
  <c r="J131" i="1" s="1"/>
  <c r="I130" i="1"/>
  <c r="J130" i="1" s="1"/>
  <c r="I129" i="1"/>
  <c r="J129" i="1" s="1"/>
  <c r="I128" i="1"/>
  <c r="J128" i="1" s="1"/>
  <c r="I127" i="1"/>
  <c r="J127" i="1" s="1"/>
  <c r="I126" i="1"/>
  <c r="J126" i="1" s="1"/>
  <c r="I125" i="1"/>
  <c r="J125" i="1" s="1"/>
  <c r="I124" i="1"/>
  <c r="J124" i="1" s="1"/>
  <c r="I123" i="1"/>
  <c r="J123" i="1" s="1"/>
  <c r="I122" i="1"/>
  <c r="J122" i="1" s="1"/>
  <c r="I121" i="1"/>
  <c r="J121" i="1" s="1"/>
  <c r="I120" i="1"/>
  <c r="J120" i="1" s="1"/>
  <c r="I119" i="1"/>
  <c r="J119" i="1" s="1"/>
  <c r="I118" i="1"/>
  <c r="J118" i="1" s="1"/>
  <c r="I117" i="1"/>
  <c r="J117" i="1" s="1"/>
  <c r="I116" i="1"/>
  <c r="J116" i="1" s="1"/>
  <c r="I115" i="1"/>
  <c r="J115" i="1" s="1"/>
  <c r="I114" i="1"/>
  <c r="J114" i="1" s="1"/>
  <c r="I113" i="1"/>
  <c r="J113" i="1" s="1"/>
  <c r="I112" i="1"/>
  <c r="J112" i="1" s="1"/>
  <c r="I111" i="1"/>
  <c r="J111" i="1" s="1"/>
  <c r="I110" i="1"/>
  <c r="J110" i="1" s="1"/>
  <c r="I109" i="1"/>
  <c r="J109" i="1" s="1"/>
  <c r="I108" i="1"/>
  <c r="J108" i="1" s="1"/>
  <c r="I107" i="1"/>
  <c r="J107" i="1" s="1"/>
  <c r="I106" i="1"/>
  <c r="J106" i="1" s="1"/>
  <c r="I105" i="1"/>
  <c r="J105" i="1" s="1"/>
  <c r="I104" i="1"/>
  <c r="J104" i="1" s="1"/>
  <c r="I103" i="1"/>
  <c r="J103" i="1" s="1"/>
  <c r="I102" i="1"/>
  <c r="J102" i="1" s="1"/>
  <c r="I101" i="1"/>
  <c r="J101" i="1" s="1"/>
  <c r="I100" i="1"/>
  <c r="J100" i="1" s="1"/>
  <c r="I99" i="1"/>
  <c r="J99" i="1" s="1"/>
  <c r="I98" i="1"/>
  <c r="J98" i="1" s="1"/>
  <c r="I97" i="1"/>
  <c r="J97" i="1" s="1"/>
  <c r="I96" i="1"/>
  <c r="J96" i="1" s="1"/>
  <c r="I95" i="1"/>
  <c r="J95" i="1" s="1"/>
  <c r="I94" i="1"/>
  <c r="J94" i="1" s="1"/>
  <c r="I93" i="1"/>
  <c r="J93" i="1" s="1"/>
  <c r="I92" i="1"/>
  <c r="J92" i="1" s="1"/>
  <c r="I91" i="1"/>
  <c r="J91" i="1" s="1"/>
  <c r="I90" i="1"/>
  <c r="J90" i="1" s="1"/>
  <c r="I89" i="1"/>
  <c r="J89" i="1" s="1"/>
  <c r="I88" i="1"/>
  <c r="J88" i="1" s="1"/>
  <c r="I87" i="1"/>
  <c r="J87" i="1" s="1"/>
  <c r="I86" i="1"/>
  <c r="J86" i="1" s="1"/>
  <c r="I85" i="1"/>
  <c r="J85" i="1" s="1"/>
  <c r="I84" i="1"/>
  <c r="J84" i="1" s="1"/>
  <c r="I83" i="1"/>
  <c r="J83" i="1" s="1"/>
  <c r="I82" i="1"/>
  <c r="J82" i="1" s="1"/>
  <c r="I81" i="1"/>
  <c r="J81" i="1" s="1"/>
  <c r="I80" i="1"/>
  <c r="J80" i="1" s="1"/>
  <c r="I79" i="1"/>
  <c r="J79" i="1" s="1"/>
  <c r="I78" i="1"/>
  <c r="J78" i="1" s="1"/>
  <c r="I77" i="1"/>
  <c r="J77" i="1" s="1"/>
  <c r="I76" i="1"/>
  <c r="J76" i="1" s="1"/>
  <c r="I75" i="1"/>
  <c r="J75" i="1" s="1"/>
  <c r="I74" i="1"/>
  <c r="J74" i="1" s="1"/>
  <c r="I73" i="1"/>
  <c r="J73" i="1" s="1"/>
  <c r="I72" i="1"/>
  <c r="J72" i="1" s="1"/>
  <c r="I71" i="1"/>
  <c r="J71" i="1" s="1"/>
  <c r="I70" i="1"/>
  <c r="J70" i="1" s="1"/>
  <c r="I69" i="1"/>
  <c r="J69" i="1" s="1"/>
  <c r="I68" i="1"/>
  <c r="J68" i="1" s="1"/>
  <c r="I67" i="1"/>
  <c r="J67" i="1" s="1"/>
  <c r="I66" i="1"/>
  <c r="J66" i="1" s="1"/>
  <c r="I65" i="1"/>
  <c r="J65" i="1" s="1"/>
  <c r="I64" i="1"/>
  <c r="J64" i="1" s="1"/>
  <c r="I63" i="1"/>
  <c r="J63" i="1" s="1"/>
  <c r="I62" i="1"/>
  <c r="J62" i="1" s="1"/>
  <c r="I61" i="1"/>
  <c r="J61" i="1" s="1"/>
  <c r="I60" i="1"/>
  <c r="J60" i="1" s="1"/>
  <c r="I59" i="1"/>
  <c r="J59" i="1" s="1"/>
  <c r="I58" i="1"/>
  <c r="J58" i="1" s="1"/>
  <c r="I57" i="1"/>
  <c r="J57" i="1" s="1"/>
  <c r="I56" i="1"/>
  <c r="J56" i="1" s="1"/>
  <c r="I55" i="1"/>
  <c r="J55" i="1" s="1"/>
  <c r="I54" i="1"/>
  <c r="J54" i="1" s="1"/>
  <c r="I53" i="1"/>
  <c r="J53" i="1" s="1"/>
  <c r="I52" i="1"/>
  <c r="J52" i="1" s="1"/>
  <c r="I51" i="1"/>
  <c r="J51" i="1" s="1"/>
  <c r="I50" i="1"/>
  <c r="J50" i="1" s="1"/>
  <c r="I49" i="1"/>
  <c r="J49" i="1" s="1"/>
  <c r="I48" i="1"/>
  <c r="J48" i="1" s="1"/>
  <c r="I47" i="1"/>
  <c r="J47" i="1" s="1"/>
  <c r="I46" i="1"/>
  <c r="J46" i="1" s="1"/>
  <c r="I45" i="1"/>
  <c r="J45" i="1" s="1"/>
  <c r="I44" i="1"/>
  <c r="J44" i="1" s="1"/>
  <c r="I43" i="1"/>
  <c r="J43" i="1" s="1"/>
  <c r="I42" i="1"/>
  <c r="J42" i="1" s="1"/>
  <c r="I41" i="1"/>
  <c r="J41" i="1" s="1"/>
  <c r="I40" i="1"/>
  <c r="J40" i="1" s="1"/>
  <c r="I39" i="1"/>
  <c r="J39" i="1" s="1"/>
  <c r="I38" i="1"/>
  <c r="J38" i="1" s="1"/>
  <c r="I37" i="1"/>
  <c r="J37" i="1" s="1"/>
  <c r="I36" i="1"/>
  <c r="J36" i="1" s="1"/>
  <c r="I35" i="1"/>
  <c r="J35" i="1" s="1"/>
  <c r="I34" i="1"/>
  <c r="J34" i="1" s="1"/>
  <c r="I33" i="1"/>
  <c r="J33" i="1" s="1"/>
  <c r="I32" i="1"/>
  <c r="J32" i="1" s="1"/>
  <c r="I31" i="1"/>
  <c r="J31" i="1" s="1"/>
  <c r="I30" i="1"/>
  <c r="J30" i="1" s="1"/>
  <c r="I29" i="1"/>
  <c r="J29" i="1" s="1"/>
  <c r="I28" i="1"/>
  <c r="J28" i="1" s="1"/>
  <c r="I27" i="1"/>
  <c r="J27" i="1" s="1"/>
  <c r="I26" i="1"/>
  <c r="J26" i="1" s="1"/>
  <c r="I25" i="1"/>
  <c r="J25" i="1" s="1"/>
  <c r="I24" i="1"/>
  <c r="J24" i="1" s="1"/>
  <c r="I23" i="1"/>
  <c r="J23" i="1" s="1"/>
  <c r="I22" i="1"/>
  <c r="J22" i="1" s="1"/>
  <c r="I21" i="1"/>
  <c r="J21" i="1" s="1"/>
  <c r="I20" i="1"/>
  <c r="J20" i="1" s="1"/>
  <c r="I19" i="1"/>
  <c r="J19" i="1" s="1"/>
  <c r="I18" i="1"/>
  <c r="J18" i="1" s="1"/>
  <c r="I17" i="1"/>
  <c r="J17" i="1" s="1"/>
  <c r="I16" i="1"/>
  <c r="J16" i="1" s="1"/>
  <c r="I15" i="1"/>
  <c r="J15" i="1" s="1"/>
  <c r="I14" i="1"/>
  <c r="J14" i="1" s="1"/>
  <c r="I13" i="1"/>
  <c r="J13" i="1" s="1"/>
  <c r="I12" i="1"/>
  <c r="J12" i="1" s="1"/>
  <c r="L1167" i="1" l="1"/>
  <c r="K1414" i="1"/>
  <c r="K12" i="1"/>
  <c r="L1231" i="1"/>
  <c r="K1392" i="1"/>
  <c r="K1470" i="1"/>
  <c r="K1578" i="1"/>
  <c r="K1438" i="1"/>
  <c r="K1486" i="1"/>
  <c r="M512" i="1"/>
  <c r="N1039" i="1"/>
  <c r="L1098" i="1"/>
  <c r="L1119" i="1"/>
  <c r="L1183" i="1"/>
  <c r="L1247" i="1"/>
  <c r="M1267" i="1"/>
  <c r="K1289" i="1"/>
  <c r="K1305" i="1"/>
  <c r="K1594" i="1"/>
  <c r="K1494" i="1"/>
  <c r="K1502" i="1"/>
  <c r="K1510" i="1"/>
  <c r="K1546" i="1"/>
  <c r="K1610" i="1"/>
  <c r="K1390" i="1"/>
  <c r="K1400" i="1"/>
  <c r="K1408" i="1"/>
  <c r="K1416" i="1"/>
  <c r="L1422" i="1"/>
  <c r="K1424" i="1"/>
  <c r="L1432" i="1"/>
  <c r="L1436" i="1"/>
  <c r="K1439" i="1"/>
  <c r="L1442" i="1"/>
  <c r="K1445" i="1"/>
  <c r="K1440" i="1"/>
  <c r="L1481" i="1"/>
  <c r="K1517" i="1"/>
  <c r="K1521" i="1"/>
  <c r="K1525" i="1"/>
  <c r="K1533" i="1"/>
  <c r="K1536" i="1"/>
  <c r="K1540" i="1"/>
  <c r="K1555" i="1"/>
  <c r="K1559" i="1"/>
  <c r="K1558" i="1"/>
  <c r="K1569" i="1"/>
  <c r="K1577" i="1"/>
  <c r="K1592" i="1"/>
  <c r="K1596" i="1"/>
  <c r="K1600" i="1"/>
  <c r="K1619" i="1"/>
  <c r="K1623" i="1"/>
  <c r="K1622" i="1"/>
  <c r="K22" i="1"/>
  <c r="N22" i="1"/>
  <c r="L22" i="1"/>
  <c r="M22" i="1"/>
  <c r="K64" i="1"/>
  <c r="L64" i="1"/>
  <c r="M64" i="1"/>
  <c r="N64" i="1"/>
  <c r="K80" i="1"/>
  <c r="L80" i="1"/>
  <c r="M80" i="1"/>
  <c r="N80" i="1"/>
  <c r="L112" i="1"/>
  <c r="N112" i="1"/>
  <c r="K112" i="1"/>
  <c r="M112" i="1"/>
  <c r="L144" i="1"/>
  <c r="K144" i="1"/>
  <c r="M144" i="1"/>
  <c r="N144" i="1"/>
  <c r="L176" i="1"/>
  <c r="K176" i="1"/>
  <c r="M176" i="1"/>
  <c r="N176" i="1"/>
  <c r="M1066" i="1"/>
  <c r="N1066" i="1"/>
  <c r="K1066" i="1"/>
  <c r="K1065" i="1"/>
  <c r="L1066" i="1"/>
  <c r="N322" i="1"/>
  <c r="K322" i="1"/>
  <c r="M322" i="1"/>
  <c r="L322" i="1"/>
  <c r="N330" i="1"/>
  <c r="K330" i="1"/>
  <c r="M330" i="1"/>
  <c r="L330" i="1"/>
  <c r="N386" i="1"/>
  <c r="K386" i="1"/>
  <c r="M386" i="1"/>
  <c r="L386" i="1"/>
  <c r="N394" i="1"/>
  <c r="K394" i="1"/>
  <c r="M394" i="1"/>
  <c r="L394" i="1"/>
  <c r="N450" i="1"/>
  <c r="K450" i="1"/>
  <c r="M450" i="1"/>
  <c r="L450" i="1"/>
  <c r="N458" i="1"/>
  <c r="K458" i="1"/>
  <c r="M458" i="1"/>
  <c r="L458" i="1"/>
  <c r="N514" i="1"/>
  <c r="K514" i="1"/>
  <c r="M514" i="1"/>
  <c r="L514" i="1"/>
  <c r="N522" i="1"/>
  <c r="K522" i="1"/>
  <c r="M522" i="1"/>
  <c r="L522" i="1"/>
  <c r="N556" i="1"/>
  <c r="K556" i="1"/>
  <c r="M556" i="1"/>
  <c r="L556" i="1"/>
  <c r="N562" i="1"/>
  <c r="K562" i="1"/>
  <c r="M562" i="1"/>
  <c r="L562" i="1"/>
  <c r="N572" i="1"/>
  <c r="K572" i="1"/>
  <c r="L572" i="1"/>
  <c r="M572" i="1"/>
  <c r="N578" i="1"/>
  <c r="M578" i="1"/>
  <c r="L578" i="1"/>
  <c r="K578" i="1"/>
  <c r="N588" i="1"/>
  <c r="K588" i="1"/>
  <c r="L588" i="1"/>
  <c r="M588" i="1"/>
  <c r="N594" i="1"/>
  <c r="M594" i="1"/>
  <c r="L594" i="1"/>
  <c r="K594" i="1"/>
  <c r="N604" i="1"/>
  <c r="K604" i="1"/>
  <c r="L604" i="1"/>
  <c r="M604" i="1"/>
  <c r="N610" i="1"/>
  <c r="M610" i="1"/>
  <c r="L610" i="1"/>
  <c r="K610" i="1"/>
  <c r="N620" i="1"/>
  <c r="K620" i="1"/>
  <c r="L620" i="1"/>
  <c r="M620" i="1"/>
  <c r="N626" i="1"/>
  <c r="M626" i="1"/>
  <c r="L626" i="1"/>
  <c r="K626" i="1"/>
  <c r="N636" i="1"/>
  <c r="K636" i="1"/>
  <c r="L636" i="1"/>
  <c r="M636" i="1"/>
  <c r="N642" i="1"/>
  <c r="M642" i="1"/>
  <c r="L642" i="1"/>
  <c r="K642" i="1"/>
  <c r="N652" i="1"/>
  <c r="K652" i="1"/>
  <c r="L652" i="1"/>
  <c r="M652" i="1"/>
  <c r="N658" i="1"/>
  <c r="M658" i="1"/>
  <c r="L658" i="1"/>
  <c r="K658" i="1"/>
  <c r="N668" i="1"/>
  <c r="K668" i="1"/>
  <c r="L668" i="1"/>
  <c r="M668" i="1"/>
  <c r="N674" i="1"/>
  <c r="M674" i="1"/>
  <c r="L674" i="1"/>
  <c r="K674" i="1"/>
  <c r="N684" i="1"/>
  <c r="K684" i="1"/>
  <c r="L684" i="1"/>
  <c r="M684" i="1"/>
  <c r="N690" i="1"/>
  <c r="M690" i="1"/>
  <c r="L690" i="1"/>
  <c r="K690" i="1"/>
  <c r="N700" i="1"/>
  <c r="K700" i="1"/>
  <c r="L700" i="1"/>
  <c r="M700" i="1"/>
  <c r="N706" i="1"/>
  <c r="M706" i="1"/>
  <c r="L706" i="1"/>
  <c r="K706" i="1"/>
  <c r="M716" i="1"/>
  <c r="N716" i="1"/>
  <c r="K716" i="1"/>
  <c r="L716" i="1"/>
  <c r="M722" i="1"/>
  <c r="N722" i="1"/>
  <c r="K722" i="1"/>
  <c r="L722" i="1"/>
  <c r="M732" i="1"/>
  <c r="N732" i="1"/>
  <c r="K732" i="1"/>
  <c r="L732" i="1"/>
  <c r="M738" i="1"/>
  <c r="N738" i="1"/>
  <c r="K738" i="1"/>
  <c r="L738" i="1"/>
  <c r="M748" i="1"/>
  <c r="N748" i="1"/>
  <c r="K748" i="1"/>
  <c r="L748" i="1"/>
  <c r="M754" i="1"/>
  <c r="N754" i="1"/>
  <c r="K754" i="1"/>
  <c r="L754" i="1"/>
  <c r="M764" i="1"/>
  <c r="N764" i="1"/>
  <c r="K764" i="1"/>
  <c r="L764" i="1"/>
  <c r="M770" i="1"/>
  <c r="N770" i="1"/>
  <c r="K770" i="1"/>
  <c r="L770" i="1"/>
  <c r="M780" i="1"/>
  <c r="N780" i="1"/>
  <c r="K780" i="1"/>
  <c r="L780" i="1"/>
  <c r="M786" i="1"/>
  <c r="N786" i="1"/>
  <c r="K786" i="1"/>
  <c r="L786" i="1"/>
  <c r="M796" i="1"/>
  <c r="N796" i="1"/>
  <c r="K796" i="1"/>
  <c r="L796" i="1"/>
  <c r="M802" i="1"/>
  <c r="N802" i="1"/>
  <c r="K802" i="1"/>
  <c r="L802" i="1"/>
  <c r="M812" i="1"/>
  <c r="N812" i="1"/>
  <c r="K812" i="1"/>
  <c r="L812" i="1"/>
  <c r="M818" i="1"/>
  <c r="N818" i="1"/>
  <c r="K818" i="1"/>
  <c r="L818" i="1"/>
  <c r="M828" i="1"/>
  <c r="N828" i="1"/>
  <c r="K828" i="1"/>
  <c r="L828" i="1"/>
  <c r="M834" i="1"/>
  <c r="N834" i="1"/>
  <c r="K834" i="1"/>
  <c r="L834" i="1"/>
  <c r="M844" i="1"/>
  <c r="N844" i="1"/>
  <c r="K844" i="1"/>
  <c r="L844" i="1"/>
  <c r="M850" i="1"/>
  <c r="N850" i="1"/>
  <c r="K850" i="1"/>
  <c r="L850" i="1"/>
  <c r="M860" i="1"/>
  <c r="N860" i="1"/>
  <c r="K860" i="1"/>
  <c r="L860" i="1"/>
  <c r="M866" i="1"/>
  <c r="N866" i="1"/>
  <c r="K866" i="1"/>
  <c r="L866" i="1"/>
  <c r="M876" i="1"/>
  <c r="N876" i="1"/>
  <c r="K876" i="1"/>
  <c r="L876" i="1"/>
  <c r="M882" i="1"/>
  <c r="K882" i="1"/>
  <c r="L882" i="1"/>
  <c r="N882" i="1"/>
  <c r="M892" i="1"/>
  <c r="L892" i="1"/>
  <c r="N892" i="1"/>
  <c r="K892" i="1"/>
  <c r="M898" i="1"/>
  <c r="L898" i="1"/>
  <c r="K898" i="1"/>
  <c r="N898" i="1"/>
  <c r="M908" i="1"/>
  <c r="L908" i="1"/>
  <c r="N908" i="1"/>
  <c r="K908" i="1"/>
  <c r="M914" i="1"/>
  <c r="L914" i="1"/>
  <c r="K914" i="1"/>
  <c r="N914" i="1"/>
  <c r="L970" i="1"/>
  <c r="M986" i="1"/>
  <c r="N986" i="1"/>
  <c r="K986" i="1"/>
  <c r="L986" i="1"/>
  <c r="N1103" i="1"/>
  <c r="M1140" i="1"/>
  <c r="N1140" i="1"/>
  <c r="K1140" i="1"/>
  <c r="L1140" i="1"/>
  <c r="L1155" i="1"/>
  <c r="L1171" i="1"/>
  <c r="M1204" i="1"/>
  <c r="N1204" i="1"/>
  <c r="K1204" i="1"/>
  <c r="L1204" i="1"/>
  <c r="L1235" i="1"/>
  <c r="M1263" i="1"/>
  <c r="K1268" i="1"/>
  <c r="L1268" i="1"/>
  <c r="M1268" i="1"/>
  <c r="K1284" i="1"/>
  <c r="L1284" i="1"/>
  <c r="L1283" i="1"/>
  <c r="M1284" i="1"/>
  <c r="M1283" i="1"/>
  <c r="K1353" i="1"/>
  <c r="M1363" i="1"/>
  <c r="K1380" i="1"/>
  <c r="L1380" i="1"/>
  <c r="M1380" i="1"/>
  <c r="M1375" i="1"/>
  <c r="M1379" i="1"/>
  <c r="K16" i="1"/>
  <c r="L16" i="1"/>
  <c r="M16" i="1"/>
  <c r="N16" i="1"/>
  <c r="K32" i="1"/>
  <c r="L32" i="1"/>
  <c r="M32" i="1"/>
  <c r="N32" i="1"/>
  <c r="K38" i="1"/>
  <c r="N38" i="1"/>
  <c r="L38" i="1"/>
  <c r="M38" i="1"/>
  <c r="K48" i="1"/>
  <c r="L48" i="1"/>
  <c r="M48" i="1"/>
  <c r="N48" i="1"/>
  <c r="K54" i="1"/>
  <c r="N54" i="1"/>
  <c r="L54" i="1"/>
  <c r="M54" i="1"/>
  <c r="K70" i="1"/>
  <c r="N70" i="1"/>
  <c r="L70" i="1"/>
  <c r="M70" i="1"/>
  <c r="K86" i="1"/>
  <c r="N86" i="1"/>
  <c r="L86" i="1"/>
  <c r="M86" i="1"/>
  <c r="L96" i="1"/>
  <c r="N96" i="1"/>
  <c r="K96" i="1"/>
  <c r="M96" i="1"/>
  <c r="L102" i="1"/>
  <c r="K102" i="1"/>
  <c r="M102" i="1"/>
  <c r="N102" i="1"/>
  <c r="L118" i="1"/>
  <c r="K118" i="1"/>
  <c r="M118" i="1"/>
  <c r="N118" i="1"/>
  <c r="L128" i="1"/>
  <c r="N128" i="1"/>
  <c r="K128" i="1"/>
  <c r="M128" i="1"/>
  <c r="L134" i="1"/>
  <c r="K134" i="1"/>
  <c r="M134" i="1"/>
  <c r="N134" i="1"/>
  <c r="L150" i="1"/>
  <c r="M150" i="1"/>
  <c r="N150" i="1"/>
  <c r="K150" i="1"/>
  <c r="L160" i="1"/>
  <c r="K160" i="1"/>
  <c r="N160" i="1"/>
  <c r="M160" i="1"/>
  <c r="L166" i="1"/>
  <c r="M166" i="1"/>
  <c r="N166" i="1"/>
  <c r="K166" i="1"/>
  <c r="L182" i="1"/>
  <c r="M182" i="1"/>
  <c r="N182" i="1"/>
  <c r="K182" i="1"/>
  <c r="L192" i="1"/>
  <c r="K192" i="1"/>
  <c r="N192" i="1"/>
  <c r="M192" i="1"/>
  <c r="L198" i="1"/>
  <c r="M198" i="1"/>
  <c r="N198" i="1"/>
  <c r="K198" i="1"/>
  <c r="M208" i="1"/>
  <c r="K208" i="1"/>
  <c r="L208" i="1"/>
  <c r="N208" i="1"/>
  <c r="M214" i="1"/>
  <c r="N214" i="1"/>
  <c r="K214" i="1"/>
  <c r="L214" i="1"/>
  <c r="M224" i="1"/>
  <c r="K224" i="1"/>
  <c r="L224" i="1"/>
  <c r="N224" i="1"/>
  <c r="M230" i="1"/>
  <c r="N230" i="1"/>
  <c r="K230" i="1"/>
  <c r="L230" i="1"/>
  <c r="M240" i="1"/>
  <c r="K240" i="1"/>
  <c r="L240" i="1"/>
  <c r="N240" i="1"/>
  <c r="M246" i="1"/>
  <c r="N246" i="1"/>
  <c r="K246" i="1"/>
  <c r="L246" i="1"/>
  <c r="M256" i="1"/>
  <c r="K256" i="1"/>
  <c r="L256" i="1"/>
  <c r="N256" i="1"/>
  <c r="M262" i="1"/>
  <c r="N262" i="1"/>
  <c r="K262" i="1"/>
  <c r="L262" i="1"/>
  <c r="L272" i="1"/>
  <c r="N272" i="1"/>
  <c r="M272" i="1"/>
  <c r="K272" i="1"/>
  <c r="L278" i="1"/>
  <c r="K278" i="1"/>
  <c r="M278" i="1"/>
  <c r="N278" i="1"/>
  <c r="L288" i="1"/>
  <c r="N288" i="1"/>
  <c r="M288" i="1"/>
  <c r="K288" i="1"/>
  <c r="L294" i="1"/>
  <c r="K294" i="1"/>
  <c r="M294" i="1"/>
  <c r="N294" i="1"/>
  <c r="L304" i="1"/>
  <c r="N304" i="1"/>
  <c r="M304" i="1"/>
  <c r="K304" i="1"/>
  <c r="L310" i="1"/>
  <c r="K310" i="1"/>
  <c r="M310" i="1"/>
  <c r="N310" i="1"/>
  <c r="M936" i="1"/>
  <c r="N936" i="1"/>
  <c r="K936" i="1"/>
  <c r="L936" i="1"/>
  <c r="M996" i="1"/>
  <c r="K996" i="1"/>
  <c r="L996" i="1"/>
  <c r="N996" i="1"/>
  <c r="M1050" i="1"/>
  <c r="N1050" i="1"/>
  <c r="K1050" i="1"/>
  <c r="L1050" i="1"/>
  <c r="M1294" i="1"/>
  <c r="K1294" i="1"/>
  <c r="K1293" i="1"/>
  <c r="L1294" i="1"/>
  <c r="K14" i="1"/>
  <c r="N14" i="1"/>
  <c r="M14" i="1"/>
  <c r="L14" i="1"/>
  <c r="K24" i="1"/>
  <c r="L24" i="1"/>
  <c r="N24" i="1"/>
  <c r="M24" i="1"/>
  <c r="K30" i="1"/>
  <c r="N30" i="1"/>
  <c r="M30" i="1"/>
  <c r="L30" i="1"/>
  <c r="K40" i="1"/>
  <c r="L40" i="1"/>
  <c r="M40" i="1"/>
  <c r="N40" i="1"/>
  <c r="K46" i="1"/>
  <c r="N46" i="1"/>
  <c r="M46" i="1"/>
  <c r="L46" i="1"/>
  <c r="K56" i="1"/>
  <c r="L56" i="1"/>
  <c r="M56" i="1"/>
  <c r="N56" i="1"/>
  <c r="K62" i="1"/>
  <c r="N62" i="1"/>
  <c r="M62" i="1"/>
  <c r="L62" i="1"/>
  <c r="K72" i="1"/>
  <c r="L72" i="1"/>
  <c r="M72" i="1"/>
  <c r="N72" i="1"/>
  <c r="K78" i="1"/>
  <c r="N78" i="1"/>
  <c r="M78" i="1"/>
  <c r="L78" i="1"/>
  <c r="K88" i="1"/>
  <c r="L88" i="1"/>
  <c r="N88" i="1"/>
  <c r="M88" i="1"/>
  <c r="L94" i="1"/>
  <c r="K94" i="1"/>
  <c r="M94" i="1"/>
  <c r="N94" i="1"/>
  <c r="L104" i="1"/>
  <c r="N104" i="1"/>
  <c r="K104" i="1"/>
  <c r="M104" i="1"/>
  <c r="L110" i="1"/>
  <c r="K110" i="1"/>
  <c r="M110" i="1"/>
  <c r="N110" i="1"/>
  <c r="L120" i="1"/>
  <c r="N120" i="1"/>
  <c r="K120" i="1"/>
  <c r="M120" i="1"/>
  <c r="L126" i="1"/>
  <c r="K126" i="1"/>
  <c r="M126" i="1"/>
  <c r="N126" i="1"/>
  <c r="L136" i="1"/>
  <c r="N136" i="1"/>
  <c r="K136" i="1"/>
  <c r="M136" i="1"/>
  <c r="L142" i="1"/>
  <c r="K142" i="1"/>
  <c r="M142" i="1"/>
  <c r="N142" i="1"/>
  <c r="L152" i="1"/>
  <c r="M152" i="1"/>
  <c r="N152" i="1"/>
  <c r="K152" i="1"/>
  <c r="L158" i="1"/>
  <c r="M158" i="1"/>
  <c r="K158" i="1"/>
  <c r="N158" i="1"/>
  <c r="L168" i="1"/>
  <c r="M168" i="1"/>
  <c r="N168" i="1"/>
  <c r="K168" i="1"/>
  <c r="L174" i="1"/>
  <c r="M174" i="1"/>
  <c r="K174" i="1"/>
  <c r="N174" i="1"/>
  <c r="L184" i="1"/>
  <c r="M184" i="1"/>
  <c r="N184" i="1"/>
  <c r="K184" i="1"/>
  <c r="L190" i="1"/>
  <c r="M190" i="1"/>
  <c r="K190" i="1"/>
  <c r="N190" i="1"/>
  <c r="M200" i="1"/>
  <c r="K200" i="1"/>
  <c r="L200" i="1"/>
  <c r="N200" i="1"/>
  <c r="M206" i="1"/>
  <c r="N206" i="1"/>
  <c r="K206" i="1"/>
  <c r="L206" i="1"/>
  <c r="M216" i="1"/>
  <c r="K216" i="1"/>
  <c r="L216" i="1"/>
  <c r="N216" i="1"/>
  <c r="M222" i="1"/>
  <c r="N222" i="1"/>
  <c r="K222" i="1"/>
  <c r="L222" i="1"/>
  <c r="M232" i="1"/>
  <c r="K232" i="1"/>
  <c r="L232" i="1"/>
  <c r="N232" i="1"/>
  <c r="M238" i="1"/>
  <c r="N238" i="1"/>
  <c r="K238" i="1"/>
  <c r="L238" i="1"/>
  <c r="M248" i="1"/>
  <c r="K248" i="1"/>
  <c r="L248" i="1"/>
  <c r="N248" i="1"/>
  <c r="M254" i="1"/>
  <c r="N254" i="1"/>
  <c r="K254" i="1"/>
  <c r="L254" i="1"/>
  <c r="M264" i="1"/>
  <c r="K264" i="1"/>
  <c r="L264" i="1"/>
  <c r="N264" i="1"/>
  <c r="L270" i="1"/>
  <c r="K270" i="1"/>
  <c r="M270" i="1"/>
  <c r="N270" i="1"/>
  <c r="L280" i="1"/>
  <c r="N280" i="1"/>
  <c r="M280" i="1"/>
  <c r="K280" i="1"/>
  <c r="L286" i="1"/>
  <c r="K286" i="1"/>
  <c r="M286" i="1"/>
  <c r="N286" i="1"/>
  <c r="L296" i="1"/>
  <c r="N296" i="1"/>
  <c r="M296" i="1"/>
  <c r="K296" i="1"/>
  <c r="L302" i="1"/>
  <c r="K302" i="1"/>
  <c r="M302" i="1"/>
  <c r="N302" i="1"/>
  <c r="L312" i="1"/>
  <c r="N312" i="1"/>
  <c r="M312" i="1"/>
  <c r="K312" i="1"/>
  <c r="L929" i="1"/>
  <c r="M934" i="1"/>
  <c r="L934" i="1"/>
  <c r="K934" i="1"/>
  <c r="N934" i="1"/>
  <c r="L954" i="1"/>
  <c r="N975" i="1"/>
  <c r="M1052" i="1"/>
  <c r="K1052" i="1"/>
  <c r="L1052" i="1"/>
  <c r="N1052" i="1"/>
  <c r="N1051" i="1"/>
  <c r="M1060" i="1"/>
  <c r="K1060" i="1"/>
  <c r="L1060" i="1"/>
  <c r="N1060" i="1"/>
  <c r="M1133" i="1"/>
  <c r="M1134" i="1"/>
  <c r="N1134" i="1"/>
  <c r="K1134" i="1"/>
  <c r="L1134" i="1"/>
  <c r="L1133" i="1"/>
  <c r="L1127" i="1"/>
  <c r="M1148" i="1"/>
  <c r="N1148" i="1"/>
  <c r="K1148" i="1"/>
  <c r="L1148" i="1"/>
  <c r="L1147" i="1"/>
  <c r="M1197" i="1"/>
  <c r="M1198" i="1"/>
  <c r="N1198" i="1"/>
  <c r="K1198" i="1"/>
  <c r="L1198" i="1"/>
  <c r="L1197" i="1"/>
  <c r="L1191" i="1"/>
  <c r="M1212" i="1"/>
  <c r="N1212" i="1"/>
  <c r="K1212" i="1"/>
  <c r="L1212" i="1"/>
  <c r="L1211" i="1"/>
  <c r="M1255" i="1"/>
  <c r="N1262" i="1"/>
  <c r="K1262" i="1"/>
  <c r="L1261" i="1"/>
  <c r="L1262" i="1"/>
  <c r="M1261" i="1"/>
  <c r="M1262" i="1"/>
  <c r="M1256" i="1"/>
  <c r="M1260" i="1"/>
  <c r="M1259" i="1"/>
  <c r="K1273" i="1"/>
  <c r="K1340" i="1"/>
  <c r="L1340" i="1"/>
  <c r="M1340" i="1"/>
  <c r="L1338" i="1"/>
  <c r="M1374" i="1"/>
  <c r="K1374" i="1"/>
  <c r="K1373" i="1"/>
  <c r="K1365" i="1"/>
  <c r="L1370" i="1"/>
  <c r="L1374" i="1"/>
  <c r="N354" i="1"/>
  <c r="K354" i="1"/>
  <c r="M354" i="1"/>
  <c r="L354" i="1"/>
  <c r="N362" i="1"/>
  <c r="K362" i="1"/>
  <c r="M362" i="1"/>
  <c r="L362" i="1"/>
  <c r="N418" i="1"/>
  <c r="K418" i="1"/>
  <c r="M418" i="1"/>
  <c r="L418" i="1"/>
  <c r="N426" i="1"/>
  <c r="K426" i="1"/>
  <c r="M426" i="1"/>
  <c r="L426" i="1"/>
  <c r="N482" i="1"/>
  <c r="K482" i="1"/>
  <c r="M482" i="1"/>
  <c r="L482" i="1"/>
  <c r="N490" i="1"/>
  <c r="K490" i="1"/>
  <c r="M490" i="1"/>
  <c r="L490" i="1"/>
  <c r="N546" i="1"/>
  <c r="M546" i="1"/>
  <c r="L546" i="1"/>
  <c r="K546" i="1"/>
  <c r="N554" i="1"/>
  <c r="M554" i="1"/>
  <c r="L554" i="1"/>
  <c r="K554" i="1"/>
  <c r="N564" i="1"/>
  <c r="K564" i="1"/>
  <c r="L564" i="1"/>
  <c r="M564" i="1"/>
  <c r="N570" i="1"/>
  <c r="M570" i="1"/>
  <c r="L570" i="1"/>
  <c r="K570" i="1"/>
  <c r="N580" i="1"/>
  <c r="K580" i="1"/>
  <c r="L580" i="1"/>
  <c r="M580" i="1"/>
  <c r="N586" i="1"/>
  <c r="M586" i="1"/>
  <c r="L586" i="1"/>
  <c r="K586" i="1"/>
  <c r="N596" i="1"/>
  <c r="K596" i="1"/>
  <c r="L596" i="1"/>
  <c r="M596" i="1"/>
  <c r="N602" i="1"/>
  <c r="M602" i="1"/>
  <c r="L602" i="1"/>
  <c r="K602" i="1"/>
  <c r="N612" i="1"/>
  <c r="K612" i="1"/>
  <c r="L612" i="1"/>
  <c r="M612" i="1"/>
  <c r="N618" i="1"/>
  <c r="M618" i="1"/>
  <c r="L618" i="1"/>
  <c r="K618" i="1"/>
  <c r="N628" i="1"/>
  <c r="K628" i="1"/>
  <c r="L628" i="1"/>
  <c r="M628" i="1"/>
  <c r="N634" i="1"/>
  <c r="M634" i="1"/>
  <c r="L634" i="1"/>
  <c r="K634" i="1"/>
  <c r="N644" i="1"/>
  <c r="K644" i="1"/>
  <c r="L644" i="1"/>
  <c r="M644" i="1"/>
  <c r="N650" i="1"/>
  <c r="M650" i="1"/>
  <c r="L650" i="1"/>
  <c r="K650" i="1"/>
  <c r="N660" i="1"/>
  <c r="K660" i="1"/>
  <c r="L660" i="1"/>
  <c r="M660" i="1"/>
  <c r="N666" i="1"/>
  <c r="M666" i="1"/>
  <c r="L666" i="1"/>
  <c r="K666" i="1"/>
  <c r="N676" i="1"/>
  <c r="K676" i="1"/>
  <c r="L676" i="1"/>
  <c r="M676" i="1"/>
  <c r="N682" i="1"/>
  <c r="M682" i="1"/>
  <c r="L682" i="1"/>
  <c r="K682" i="1"/>
  <c r="N692" i="1"/>
  <c r="K692" i="1"/>
  <c r="L692" i="1"/>
  <c r="M692" i="1"/>
  <c r="N698" i="1"/>
  <c r="M698" i="1"/>
  <c r="L698" i="1"/>
  <c r="K698" i="1"/>
  <c r="N708" i="1"/>
  <c r="K708" i="1"/>
  <c r="L708" i="1"/>
  <c r="M708" i="1"/>
  <c r="M714" i="1"/>
  <c r="N714" i="1"/>
  <c r="K714" i="1"/>
  <c r="L714" i="1"/>
  <c r="M724" i="1"/>
  <c r="N724" i="1"/>
  <c r="K724" i="1"/>
  <c r="L724" i="1"/>
  <c r="M730" i="1"/>
  <c r="N730" i="1"/>
  <c r="K730" i="1"/>
  <c r="L730" i="1"/>
  <c r="M740" i="1"/>
  <c r="N740" i="1"/>
  <c r="K740" i="1"/>
  <c r="L740" i="1"/>
  <c r="M746" i="1"/>
  <c r="N746" i="1"/>
  <c r="K746" i="1"/>
  <c r="L746" i="1"/>
  <c r="M756" i="1"/>
  <c r="N756" i="1"/>
  <c r="K756" i="1"/>
  <c r="L756" i="1"/>
  <c r="M762" i="1"/>
  <c r="N762" i="1"/>
  <c r="K762" i="1"/>
  <c r="L762" i="1"/>
  <c r="M772" i="1"/>
  <c r="N772" i="1"/>
  <c r="K772" i="1"/>
  <c r="L772" i="1"/>
  <c r="M778" i="1"/>
  <c r="N778" i="1"/>
  <c r="K778" i="1"/>
  <c r="L778" i="1"/>
  <c r="M788" i="1"/>
  <c r="N788" i="1"/>
  <c r="K788" i="1"/>
  <c r="L788" i="1"/>
  <c r="M794" i="1"/>
  <c r="N794" i="1"/>
  <c r="K794" i="1"/>
  <c r="L794" i="1"/>
  <c r="M804" i="1"/>
  <c r="N804" i="1"/>
  <c r="K804" i="1"/>
  <c r="L804" i="1"/>
  <c r="M810" i="1"/>
  <c r="N810" i="1"/>
  <c r="K810" i="1"/>
  <c r="L810" i="1"/>
  <c r="M820" i="1"/>
  <c r="N820" i="1"/>
  <c r="K820" i="1"/>
  <c r="L820" i="1"/>
  <c r="M826" i="1"/>
  <c r="N826" i="1"/>
  <c r="K826" i="1"/>
  <c r="L826" i="1"/>
  <c r="M836" i="1"/>
  <c r="N836" i="1"/>
  <c r="K836" i="1"/>
  <c r="L836" i="1"/>
  <c r="M842" i="1"/>
  <c r="N842" i="1"/>
  <c r="K842" i="1"/>
  <c r="L842" i="1"/>
  <c r="M852" i="1"/>
  <c r="N852" i="1"/>
  <c r="K852" i="1"/>
  <c r="L852" i="1"/>
  <c r="M858" i="1"/>
  <c r="N858" i="1"/>
  <c r="K858" i="1"/>
  <c r="L858" i="1"/>
  <c r="M868" i="1"/>
  <c r="N868" i="1"/>
  <c r="K868" i="1"/>
  <c r="L868" i="1"/>
  <c r="M874" i="1"/>
  <c r="N874" i="1"/>
  <c r="K874" i="1"/>
  <c r="L874" i="1"/>
  <c r="M884" i="1"/>
  <c r="K884" i="1"/>
  <c r="L884" i="1"/>
  <c r="N884" i="1"/>
  <c r="M890" i="1"/>
  <c r="L890" i="1"/>
  <c r="N890" i="1"/>
  <c r="K890" i="1"/>
  <c r="M900" i="1"/>
  <c r="K900" i="1"/>
  <c r="L900" i="1"/>
  <c r="N900" i="1"/>
  <c r="M906" i="1"/>
  <c r="L906" i="1"/>
  <c r="N906" i="1"/>
  <c r="K906" i="1"/>
  <c r="M916" i="1"/>
  <c r="K916" i="1"/>
  <c r="L916" i="1"/>
  <c r="N916" i="1"/>
  <c r="M928" i="1"/>
  <c r="K928" i="1"/>
  <c r="L928" i="1"/>
  <c r="N928" i="1"/>
  <c r="L927" i="1"/>
  <c r="M942" i="1"/>
  <c r="L942" i="1"/>
  <c r="K942" i="1"/>
  <c r="N942" i="1"/>
  <c r="M972" i="1"/>
  <c r="K972" i="1"/>
  <c r="L972" i="1"/>
  <c r="N972" i="1"/>
  <c r="N991" i="1"/>
  <c r="K997" i="1"/>
  <c r="L1018" i="1"/>
  <c r="M1076" i="1"/>
  <c r="K1076" i="1"/>
  <c r="L1076" i="1"/>
  <c r="N1076" i="1"/>
  <c r="L1082" i="1"/>
  <c r="M1094" i="1"/>
  <c r="N1094" i="1"/>
  <c r="K1094" i="1"/>
  <c r="L1094" i="1"/>
  <c r="K1093" i="1"/>
  <c r="M1141" i="1"/>
  <c r="M1142" i="1"/>
  <c r="N1142" i="1"/>
  <c r="K1142" i="1"/>
  <c r="L1142" i="1"/>
  <c r="L1141" i="1"/>
  <c r="M1205" i="1"/>
  <c r="M1206" i="1"/>
  <c r="N1206" i="1"/>
  <c r="K1206" i="1"/>
  <c r="L1206" i="1"/>
  <c r="L1205" i="1"/>
  <c r="M1270" i="1"/>
  <c r="K1270" i="1"/>
  <c r="L1270" i="1"/>
  <c r="K1269" i="1"/>
  <c r="M1278" i="1"/>
  <c r="K1278" i="1"/>
  <c r="L1278" i="1"/>
  <c r="M1315" i="1"/>
  <c r="L1326" i="1"/>
  <c r="M1334" i="1"/>
  <c r="K1334" i="1"/>
  <c r="L1334" i="1"/>
  <c r="M1327" i="1"/>
  <c r="K1333" i="1"/>
  <c r="L1378" i="1"/>
  <c r="L1398" i="1"/>
  <c r="L1397" i="1"/>
  <c r="K1398" i="1"/>
  <c r="K13" i="1"/>
  <c r="M13" i="1"/>
  <c r="L13" i="1"/>
  <c r="N13" i="1"/>
  <c r="K18" i="1"/>
  <c r="N18" i="1"/>
  <c r="L18" i="1"/>
  <c r="M18" i="1"/>
  <c r="K21" i="1"/>
  <c r="M21" i="1"/>
  <c r="N21" i="1"/>
  <c r="L21" i="1"/>
  <c r="K26" i="1"/>
  <c r="N26" i="1"/>
  <c r="L26" i="1"/>
  <c r="M26" i="1"/>
  <c r="K34" i="1"/>
  <c r="N34" i="1"/>
  <c r="L34" i="1"/>
  <c r="M34" i="1"/>
  <c r="K37" i="1"/>
  <c r="M37" i="1"/>
  <c r="N37" i="1"/>
  <c r="L37" i="1"/>
  <c r="K42" i="1"/>
  <c r="N42" i="1"/>
  <c r="L42" i="1"/>
  <c r="M42" i="1"/>
  <c r="K45" i="1"/>
  <c r="M45" i="1"/>
  <c r="L45" i="1"/>
  <c r="N45" i="1"/>
  <c r="K50" i="1"/>
  <c r="N50" i="1"/>
  <c r="L50" i="1"/>
  <c r="M50" i="1"/>
  <c r="K53" i="1"/>
  <c r="M53" i="1"/>
  <c r="N53" i="1"/>
  <c r="L53" i="1"/>
  <c r="K58" i="1"/>
  <c r="N58" i="1"/>
  <c r="L58" i="1"/>
  <c r="M58" i="1"/>
  <c r="K61" i="1"/>
  <c r="M61" i="1"/>
  <c r="L61" i="1"/>
  <c r="N61" i="1"/>
  <c r="K66" i="1"/>
  <c r="N66" i="1"/>
  <c r="L66" i="1"/>
  <c r="M66" i="1"/>
  <c r="K69" i="1"/>
  <c r="M69" i="1"/>
  <c r="N69" i="1"/>
  <c r="L69" i="1"/>
  <c r="K74" i="1"/>
  <c r="N74" i="1"/>
  <c r="M74" i="1"/>
  <c r="L74" i="1"/>
  <c r="K77" i="1"/>
  <c r="M77" i="1"/>
  <c r="L77" i="1"/>
  <c r="N77" i="1"/>
  <c r="K82" i="1"/>
  <c r="N82" i="1"/>
  <c r="L82" i="1"/>
  <c r="M82" i="1"/>
  <c r="K85" i="1"/>
  <c r="M85" i="1"/>
  <c r="N85" i="1"/>
  <c r="L85" i="1"/>
  <c r="K90" i="1"/>
  <c r="N90" i="1"/>
  <c r="L90" i="1"/>
  <c r="M90" i="1"/>
  <c r="L93" i="1"/>
  <c r="K93" i="1"/>
  <c r="M93" i="1"/>
  <c r="N93" i="1"/>
  <c r="L98" i="1"/>
  <c r="K98" i="1"/>
  <c r="M98" i="1"/>
  <c r="N98" i="1"/>
  <c r="L101" i="1"/>
  <c r="K101" i="1"/>
  <c r="M101" i="1"/>
  <c r="N101" i="1"/>
  <c r="L106" i="1"/>
  <c r="K106" i="1"/>
  <c r="M106" i="1"/>
  <c r="N106" i="1"/>
  <c r="L117" i="1"/>
  <c r="K117" i="1"/>
  <c r="M117" i="1"/>
  <c r="N117" i="1"/>
  <c r="L125" i="1"/>
  <c r="K125" i="1"/>
  <c r="M125" i="1"/>
  <c r="N125" i="1"/>
  <c r="L133" i="1"/>
  <c r="K133" i="1"/>
  <c r="M133" i="1"/>
  <c r="N133" i="1"/>
  <c r="L141" i="1"/>
  <c r="K141" i="1"/>
  <c r="M141" i="1"/>
  <c r="N141" i="1"/>
  <c r="L149" i="1"/>
  <c r="K149" i="1"/>
  <c r="M149" i="1"/>
  <c r="N149" i="1"/>
  <c r="L154" i="1"/>
  <c r="M154" i="1"/>
  <c r="K154" i="1"/>
  <c r="N154" i="1"/>
  <c r="L162" i="1"/>
  <c r="M162" i="1"/>
  <c r="K162" i="1"/>
  <c r="N162" i="1"/>
  <c r="L173" i="1"/>
  <c r="K173" i="1"/>
  <c r="N173" i="1"/>
  <c r="M173" i="1"/>
  <c r="L181" i="1"/>
  <c r="K181" i="1"/>
  <c r="M181" i="1"/>
  <c r="N181" i="1"/>
  <c r="L186" i="1"/>
  <c r="M186" i="1"/>
  <c r="K186" i="1"/>
  <c r="N186" i="1"/>
  <c r="N378" i="1"/>
  <c r="K378" i="1"/>
  <c r="M378" i="1"/>
  <c r="L378" i="1"/>
  <c r="N389" i="1"/>
  <c r="K389" i="1"/>
  <c r="L389" i="1"/>
  <c r="M389" i="1"/>
  <c r="N400" i="1"/>
  <c r="K400" i="1"/>
  <c r="M400" i="1"/>
  <c r="L400" i="1"/>
  <c r="N414" i="1"/>
  <c r="K414" i="1"/>
  <c r="M414" i="1"/>
  <c r="L414" i="1"/>
  <c r="N425" i="1"/>
  <c r="K425" i="1"/>
  <c r="L425" i="1"/>
  <c r="M425" i="1"/>
  <c r="N435" i="1"/>
  <c r="K435" i="1"/>
  <c r="L435" i="1"/>
  <c r="M435" i="1"/>
  <c r="N446" i="1"/>
  <c r="K446" i="1"/>
  <c r="M446" i="1"/>
  <c r="L446" i="1"/>
  <c r="N457" i="1"/>
  <c r="K457" i="1"/>
  <c r="L457" i="1"/>
  <c r="M457" i="1"/>
  <c r="N467" i="1"/>
  <c r="K467" i="1"/>
  <c r="L467" i="1"/>
  <c r="M467" i="1"/>
  <c r="N474" i="1"/>
  <c r="K474" i="1"/>
  <c r="M474" i="1"/>
  <c r="L474" i="1"/>
  <c r="N485" i="1"/>
  <c r="K485" i="1"/>
  <c r="L485" i="1"/>
  <c r="M485" i="1"/>
  <c r="N496" i="1"/>
  <c r="K496" i="1"/>
  <c r="L496" i="1"/>
  <c r="M496" i="1"/>
  <c r="N510" i="1"/>
  <c r="K510" i="1"/>
  <c r="M510" i="1"/>
  <c r="L510" i="1"/>
  <c r="N521" i="1"/>
  <c r="K521" i="1"/>
  <c r="L521" i="1"/>
  <c r="M521" i="1"/>
  <c r="N531" i="1"/>
  <c r="K531" i="1"/>
  <c r="L531" i="1"/>
  <c r="M531" i="1"/>
  <c r="N538" i="1"/>
  <c r="M538" i="1"/>
  <c r="L538" i="1"/>
  <c r="K538" i="1"/>
  <c r="N549" i="1"/>
  <c r="L549" i="1"/>
  <c r="M549" i="1"/>
  <c r="K549" i="1"/>
  <c r="N561" i="1"/>
  <c r="K561" i="1"/>
  <c r="L561" i="1"/>
  <c r="M561" i="1"/>
  <c r="N566" i="1"/>
  <c r="M566" i="1"/>
  <c r="K566" i="1"/>
  <c r="L566" i="1"/>
  <c r="N577" i="1"/>
  <c r="L577" i="1"/>
  <c r="M577" i="1"/>
  <c r="K577" i="1"/>
  <c r="N582" i="1"/>
  <c r="M582" i="1"/>
  <c r="K582" i="1"/>
  <c r="L582" i="1"/>
  <c r="N593" i="1"/>
  <c r="L593" i="1"/>
  <c r="M593" i="1"/>
  <c r="K593" i="1"/>
  <c r="N598" i="1"/>
  <c r="M598" i="1"/>
  <c r="K598" i="1"/>
  <c r="L598" i="1"/>
  <c r="N609" i="1"/>
  <c r="L609" i="1"/>
  <c r="M609" i="1"/>
  <c r="K609" i="1"/>
  <c r="N614" i="1"/>
  <c r="M614" i="1"/>
  <c r="K614" i="1"/>
  <c r="L614" i="1"/>
  <c r="N625" i="1"/>
  <c r="L625" i="1"/>
  <c r="M625" i="1"/>
  <c r="K625" i="1"/>
  <c r="N633" i="1"/>
  <c r="L633" i="1"/>
  <c r="M633" i="1"/>
  <c r="K633" i="1"/>
  <c r="N638" i="1"/>
  <c r="M638" i="1"/>
  <c r="K638" i="1"/>
  <c r="L638" i="1"/>
  <c r="N649" i="1"/>
  <c r="L649" i="1"/>
  <c r="M649" i="1"/>
  <c r="K649" i="1"/>
  <c r="N654" i="1"/>
  <c r="M654" i="1"/>
  <c r="K654" i="1"/>
  <c r="L654" i="1"/>
  <c r="N665" i="1"/>
  <c r="L665" i="1"/>
  <c r="M665" i="1"/>
  <c r="K665" i="1"/>
  <c r="N670" i="1"/>
  <c r="M670" i="1"/>
  <c r="K670" i="1"/>
  <c r="L670" i="1"/>
  <c r="N681" i="1"/>
  <c r="L681" i="1"/>
  <c r="M681" i="1"/>
  <c r="K681" i="1"/>
  <c r="N689" i="1"/>
  <c r="L689" i="1"/>
  <c r="M689" i="1"/>
  <c r="K689" i="1"/>
  <c r="N694" i="1"/>
  <c r="M694" i="1"/>
  <c r="K694" i="1"/>
  <c r="L694" i="1"/>
  <c r="N705" i="1"/>
  <c r="L705" i="1"/>
  <c r="M705" i="1"/>
  <c r="K705" i="1"/>
  <c r="M710" i="1"/>
  <c r="N710" i="1"/>
  <c r="K710" i="1"/>
  <c r="L710" i="1"/>
  <c r="M721" i="1"/>
  <c r="N721" i="1"/>
  <c r="L721" i="1"/>
  <c r="K721" i="1"/>
  <c r="M726" i="1"/>
  <c r="N726" i="1"/>
  <c r="K726" i="1"/>
  <c r="L726" i="1"/>
  <c r="M737" i="1"/>
  <c r="N737" i="1"/>
  <c r="L737" i="1"/>
  <c r="K737" i="1"/>
  <c r="M742" i="1"/>
  <c r="N742" i="1"/>
  <c r="K742" i="1"/>
  <c r="L742" i="1"/>
  <c r="M753" i="1"/>
  <c r="N753" i="1"/>
  <c r="L753" i="1"/>
  <c r="K753" i="1"/>
  <c r="M761" i="1"/>
  <c r="N761" i="1"/>
  <c r="L761" i="1"/>
  <c r="K761" i="1"/>
  <c r="M766" i="1"/>
  <c r="N766" i="1"/>
  <c r="K766" i="1"/>
  <c r="L766" i="1"/>
  <c r="M777" i="1"/>
  <c r="N777" i="1"/>
  <c r="L777" i="1"/>
  <c r="K777" i="1"/>
  <c r="M782" i="1"/>
  <c r="N782" i="1"/>
  <c r="K782" i="1"/>
  <c r="L782" i="1"/>
  <c r="M793" i="1"/>
  <c r="N793" i="1"/>
  <c r="L793" i="1"/>
  <c r="K793" i="1"/>
  <c r="M798" i="1"/>
  <c r="N798" i="1"/>
  <c r="K798" i="1"/>
  <c r="L798" i="1"/>
  <c r="M809" i="1"/>
  <c r="N809" i="1"/>
  <c r="L809" i="1"/>
  <c r="K809" i="1"/>
  <c r="M814" i="1"/>
  <c r="N814" i="1"/>
  <c r="K814" i="1"/>
  <c r="L814" i="1"/>
  <c r="M825" i="1"/>
  <c r="N825" i="1"/>
  <c r="L825" i="1"/>
  <c r="K825" i="1"/>
  <c r="M830" i="1"/>
  <c r="N830" i="1"/>
  <c r="K830" i="1"/>
  <c r="L830" i="1"/>
  <c r="M846" i="1"/>
  <c r="N846" i="1"/>
  <c r="K846" i="1"/>
  <c r="L846" i="1"/>
  <c r="M854" i="1"/>
  <c r="N854" i="1"/>
  <c r="K854" i="1"/>
  <c r="L854" i="1"/>
  <c r="M865" i="1"/>
  <c r="N865" i="1"/>
  <c r="L865" i="1"/>
  <c r="K865" i="1"/>
  <c r="M873" i="1"/>
  <c r="N873" i="1"/>
  <c r="L873" i="1"/>
  <c r="K873" i="1"/>
  <c r="M878" i="1"/>
  <c r="K878" i="1"/>
  <c r="L878" i="1"/>
  <c r="N878" i="1"/>
  <c r="M889" i="1"/>
  <c r="K889" i="1"/>
  <c r="L889" i="1"/>
  <c r="N889" i="1"/>
  <c r="M894" i="1"/>
  <c r="L894" i="1"/>
  <c r="K894" i="1"/>
  <c r="N894" i="1"/>
  <c r="M905" i="1"/>
  <c r="K905" i="1"/>
  <c r="L905" i="1"/>
  <c r="N905" i="1"/>
  <c r="M910" i="1"/>
  <c r="L910" i="1"/>
  <c r="K910" i="1"/>
  <c r="N910" i="1"/>
  <c r="M921" i="1"/>
  <c r="K921" i="1"/>
  <c r="L921" i="1"/>
  <c r="N921" i="1"/>
  <c r="K927" i="1"/>
  <c r="M953" i="1"/>
  <c r="L953" i="1"/>
  <c r="N953" i="1"/>
  <c r="K953" i="1"/>
  <c r="M971" i="1"/>
  <c r="K971" i="1"/>
  <c r="L971" i="1"/>
  <c r="N971" i="1"/>
  <c r="M982" i="1"/>
  <c r="N982" i="1"/>
  <c r="K982" i="1"/>
  <c r="L982" i="1"/>
  <c r="M988" i="1"/>
  <c r="K988" i="1"/>
  <c r="L988" i="1"/>
  <c r="N988" i="1"/>
  <c r="N987" i="1"/>
  <c r="M1002" i="1"/>
  <c r="N1002" i="1"/>
  <c r="K1002" i="1"/>
  <c r="K1001" i="1"/>
  <c r="M1016" i="1"/>
  <c r="K1016" i="1"/>
  <c r="L1016" i="1"/>
  <c r="N1016" i="1"/>
  <c r="M1023" i="1"/>
  <c r="K1023" i="1"/>
  <c r="L1023" i="1"/>
  <c r="M1034" i="1"/>
  <c r="N1034" i="1"/>
  <c r="K1034" i="1"/>
  <c r="M1062" i="1"/>
  <c r="N1062" i="1"/>
  <c r="K1062" i="1"/>
  <c r="L1062" i="1"/>
  <c r="M1068" i="1"/>
  <c r="K1068" i="1"/>
  <c r="L1068" i="1"/>
  <c r="N1068" i="1"/>
  <c r="M1081" i="1"/>
  <c r="L1081" i="1"/>
  <c r="N1081" i="1"/>
  <c r="K1081" i="1"/>
  <c r="M1090" i="1"/>
  <c r="N1090" i="1"/>
  <c r="K1090" i="1"/>
  <c r="L1090" i="1"/>
  <c r="M1111" i="1"/>
  <c r="K1111" i="1"/>
  <c r="L1111" i="1"/>
  <c r="N1111" i="1"/>
  <c r="M1123" i="1"/>
  <c r="N1123" i="1"/>
  <c r="K1123" i="1"/>
  <c r="M1139" i="1"/>
  <c r="N1139" i="1"/>
  <c r="K1139" i="1"/>
  <c r="M1144" i="1"/>
  <c r="N1144" i="1"/>
  <c r="K1144" i="1"/>
  <c r="L1144" i="1"/>
  <c r="M1163" i="1"/>
  <c r="N1163" i="1"/>
  <c r="K1163" i="1"/>
  <c r="M1175" i="1"/>
  <c r="N1175" i="1"/>
  <c r="K1175" i="1"/>
  <c r="M1187" i="1"/>
  <c r="N1187" i="1"/>
  <c r="K1187" i="1"/>
  <c r="M1203" i="1"/>
  <c r="N1203" i="1"/>
  <c r="K1203" i="1"/>
  <c r="M1208" i="1"/>
  <c r="N1208" i="1"/>
  <c r="K1208" i="1"/>
  <c r="L1208" i="1"/>
  <c r="M1213" i="1"/>
  <c r="M1214" i="1"/>
  <c r="N1214" i="1"/>
  <c r="K1214" i="1"/>
  <c r="L1214" i="1"/>
  <c r="L1213" i="1"/>
  <c r="M1220" i="1"/>
  <c r="N1220" i="1"/>
  <c r="K1220" i="1"/>
  <c r="L1220" i="1"/>
  <c r="M1229" i="1"/>
  <c r="M1230" i="1"/>
  <c r="N1230" i="1"/>
  <c r="K1230" i="1"/>
  <c r="L1230" i="1"/>
  <c r="L1229" i="1"/>
  <c r="M1239" i="1"/>
  <c r="N1239" i="1"/>
  <c r="K1239" i="1"/>
  <c r="M1251" i="1"/>
  <c r="N1251" i="1"/>
  <c r="K1251" i="1"/>
  <c r="N1261" i="1"/>
  <c r="K1280" i="1"/>
  <c r="L1280" i="1"/>
  <c r="M1280" i="1"/>
  <c r="L1279" i="1"/>
  <c r="M1286" i="1"/>
  <c r="K1286" i="1"/>
  <c r="K1300" i="1"/>
  <c r="L1300" i="1"/>
  <c r="M1300" i="1"/>
  <c r="K1311" i="1"/>
  <c r="L1311" i="1"/>
  <c r="M1322" i="1"/>
  <c r="K1322" i="1"/>
  <c r="M1330" i="1"/>
  <c r="K1336" i="1"/>
  <c r="L1336" i="1"/>
  <c r="M1336" i="1"/>
  <c r="M1342" i="1"/>
  <c r="K1342" i="1"/>
  <c r="K1348" i="1"/>
  <c r="L1348" i="1"/>
  <c r="M1348" i="1"/>
  <c r="L1357" i="1"/>
  <c r="L1367" i="1"/>
  <c r="K1391" i="1"/>
  <c r="L1391" i="1"/>
  <c r="K1405" i="1"/>
  <c r="L1405" i="1"/>
  <c r="K1451" i="1"/>
  <c r="K1461" i="1"/>
  <c r="L1461" i="1"/>
  <c r="L1464" i="1"/>
  <c r="L1463" i="1"/>
  <c r="K1515" i="1"/>
  <c r="K1513" i="1"/>
  <c r="K19" i="1"/>
  <c r="N19" i="1"/>
  <c r="L19" i="1"/>
  <c r="M19" i="1"/>
  <c r="K35" i="1"/>
  <c r="N35" i="1"/>
  <c r="L35" i="1"/>
  <c r="M35" i="1"/>
  <c r="K59" i="1"/>
  <c r="L59" i="1"/>
  <c r="M59" i="1"/>
  <c r="N59" i="1"/>
  <c r="K75" i="1"/>
  <c r="L75" i="1"/>
  <c r="M75" i="1"/>
  <c r="N75" i="1"/>
  <c r="K91" i="1"/>
  <c r="L91" i="1"/>
  <c r="M91" i="1"/>
  <c r="N91" i="1"/>
  <c r="L115" i="1"/>
  <c r="M115" i="1"/>
  <c r="N115" i="1"/>
  <c r="K115" i="1"/>
  <c r="L131" i="1"/>
  <c r="M131" i="1"/>
  <c r="N131" i="1"/>
  <c r="K131" i="1"/>
  <c r="L163" i="1"/>
  <c r="N163" i="1"/>
  <c r="K163" i="1"/>
  <c r="M163" i="1"/>
  <c r="L195" i="1"/>
  <c r="N195" i="1"/>
  <c r="K195" i="1"/>
  <c r="M195" i="1"/>
  <c r="M211" i="1"/>
  <c r="K211" i="1"/>
  <c r="L211" i="1"/>
  <c r="N211" i="1"/>
  <c r="M243" i="1"/>
  <c r="K243" i="1"/>
  <c r="L243" i="1"/>
  <c r="N243" i="1"/>
  <c r="M251" i="1"/>
  <c r="K251" i="1"/>
  <c r="L251" i="1"/>
  <c r="N251" i="1"/>
  <c r="M259" i="1"/>
  <c r="N259" i="1"/>
  <c r="L259" i="1"/>
  <c r="K259" i="1"/>
  <c r="L283" i="1"/>
  <c r="M283" i="1"/>
  <c r="N283" i="1"/>
  <c r="K283" i="1"/>
  <c r="L291" i="1"/>
  <c r="M291" i="1"/>
  <c r="N291" i="1"/>
  <c r="K291" i="1"/>
  <c r="L307" i="1"/>
  <c r="M307" i="1"/>
  <c r="N307" i="1"/>
  <c r="K307" i="1"/>
  <c r="N315" i="1"/>
  <c r="K315" i="1"/>
  <c r="L315" i="1"/>
  <c r="M315" i="1"/>
  <c r="N326" i="1"/>
  <c r="K326" i="1"/>
  <c r="M326" i="1"/>
  <c r="L326" i="1"/>
  <c r="N337" i="1"/>
  <c r="K337" i="1"/>
  <c r="L337" i="1"/>
  <c r="M337" i="1"/>
  <c r="N347" i="1"/>
  <c r="K347" i="1"/>
  <c r="L347" i="1"/>
  <c r="M347" i="1"/>
  <c r="N358" i="1"/>
  <c r="K358" i="1"/>
  <c r="M358" i="1"/>
  <c r="L358" i="1"/>
  <c r="N365" i="1"/>
  <c r="K365" i="1"/>
  <c r="L365" i="1"/>
  <c r="M365" i="1"/>
  <c r="N372" i="1"/>
  <c r="K372" i="1"/>
  <c r="M372" i="1"/>
  <c r="L372" i="1"/>
  <c r="N379" i="1"/>
  <c r="K379" i="1"/>
  <c r="L379" i="1"/>
  <c r="M379" i="1"/>
  <c r="N390" i="1"/>
  <c r="K390" i="1"/>
  <c r="M390" i="1"/>
  <c r="L390" i="1"/>
  <c r="N401" i="1"/>
  <c r="K401" i="1"/>
  <c r="L401" i="1"/>
  <c r="M401" i="1"/>
  <c r="N408" i="1"/>
  <c r="K408" i="1"/>
  <c r="L408" i="1"/>
  <c r="M408" i="1"/>
  <c r="N415" i="1"/>
  <c r="K415" i="1"/>
  <c r="L415" i="1"/>
  <c r="M415" i="1"/>
  <c r="N429" i="1"/>
  <c r="K429" i="1"/>
  <c r="L429" i="1"/>
  <c r="M429" i="1"/>
  <c r="N436" i="1"/>
  <c r="K436" i="1"/>
  <c r="L436" i="1"/>
  <c r="M436" i="1"/>
  <c r="N447" i="1"/>
  <c r="K447" i="1"/>
  <c r="L447" i="1"/>
  <c r="M447" i="1"/>
  <c r="N465" i="1"/>
  <c r="K465" i="1"/>
  <c r="L465" i="1"/>
  <c r="M465" i="1"/>
  <c r="N479" i="1"/>
  <c r="K479" i="1"/>
  <c r="L479" i="1"/>
  <c r="M479" i="1"/>
  <c r="N493" i="1"/>
  <c r="K493" i="1"/>
  <c r="L493" i="1"/>
  <c r="M493" i="1"/>
  <c r="N504" i="1"/>
  <c r="K504" i="1"/>
  <c r="L504" i="1"/>
  <c r="M504" i="1"/>
  <c r="N511" i="1"/>
  <c r="K511" i="1"/>
  <c r="L511" i="1"/>
  <c r="M511" i="1"/>
  <c r="N532" i="1"/>
  <c r="K532" i="1"/>
  <c r="L532" i="1"/>
  <c r="M532" i="1"/>
  <c r="N539" i="1"/>
  <c r="K539" i="1"/>
  <c r="L539" i="1"/>
  <c r="M539" i="1"/>
  <c r="N550" i="1"/>
  <c r="M550" i="1"/>
  <c r="K550" i="1"/>
  <c r="L550" i="1"/>
  <c r="N567" i="1"/>
  <c r="K567" i="1"/>
  <c r="M567" i="1"/>
  <c r="L567" i="1"/>
  <c r="N575" i="1"/>
  <c r="K575" i="1"/>
  <c r="M575" i="1"/>
  <c r="L575" i="1"/>
  <c r="N599" i="1"/>
  <c r="K599" i="1"/>
  <c r="M599" i="1"/>
  <c r="L599" i="1"/>
  <c r="N615" i="1"/>
  <c r="K615" i="1"/>
  <c r="M615" i="1"/>
  <c r="L615" i="1"/>
  <c r="N679" i="1"/>
  <c r="K679" i="1"/>
  <c r="M679" i="1"/>
  <c r="L679" i="1"/>
  <c r="N695" i="1"/>
  <c r="K695" i="1"/>
  <c r="M695" i="1"/>
  <c r="L695" i="1"/>
  <c r="M711" i="1"/>
  <c r="N711" i="1"/>
  <c r="L711" i="1"/>
  <c r="M727" i="1"/>
  <c r="N727" i="1"/>
  <c r="L727" i="1"/>
  <c r="K727" i="1"/>
  <c r="M743" i="1"/>
  <c r="N743" i="1"/>
  <c r="L743" i="1"/>
  <c r="M751" i="1"/>
  <c r="N751" i="1"/>
  <c r="L751" i="1"/>
  <c r="K751" i="1"/>
  <c r="M775" i="1"/>
  <c r="N775" i="1"/>
  <c r="L775" i="1"/>
  <c r="M791" i="1"/>
  <c r="N791" i="1"/>
  <c r="L791" i="1"/>
  <c r="K791" i="1"/>
  <c r="M815" i="1"/>
  <c r="N815" i="1"/>
  <c r="L815" i="1"/>
  <c r="K815" i="1"/>
  <c r="M839" i="1"/>
  <c r="N839" i="1"/>
  <c r="L839" i="1"/>
  <c r="M855" i="1"/>
  <c r="N855" i="1"/>
  <c r="L855" i="1"/>
  <c r="K855" i="1"/>
  <c r="M871" i="1"/>
  <c r="N871" i="1"/>
  <c r="L871" i="1"/>
  <c r="M911" i="1"/>
  <c r="N911" i="1"/>
  <c r="K911" i="1"/>
  <c r="L911" i="1"/>
  <c r="M925" i="1"/>
  <c r="K925" i="1"/>
  <c r="L925" i="1"/>
  <c r="N925" i="1"/>
  <c r="M939" i="1"/>
  <c r="N939" i="1"/>
  <c r="K939" i="1"/>
  <c r="L939" i="1"/>
  <c r="M957" i="1"/>
  <c r="L957" i="1"/>
  <c r="N957" i="1"/>
  <c r="K957" i="1"/>
  <c r="M968" i="1"/>
  <c r="K968" i="1"/>
  <c r="L968" i="1"/>
  <c r="N968" i="1"/>
  <c r="N967" i="1"/>
  <c r="M979" i="1"/>
  <c r="K979" i="1"/>
  <c r="L979" i="1"/>
  <c r="N979" i="1"/>
  <c r="M993" i="1"/>
  <c r="L993" i="1"/>
  <c r="N993" i="1"/>
  <c r="K993" i="1"/>
  <c r="M1006" i="1"/>
  <c r="N1006" i="1"/>
  <c r="K1006" i="1"/>
  <c r="L1006" i="1"/>
  <c r="M1017" i="1"/>
  <c r="L1017" i="1"/>
  <c r="N1017" i="1"/>
  <c r="K1017" i="1"/>
  <c r="M1035" i="1"/>
  <c r="K1035" i="1"/>
  <c r="L1035" i="1"/>
  <c r="N1035" i="1"/>
  <c r="M1046" i="1"/>
  <c r="N1046" i="1"/>
  <c r="K1046" i="1"/>
  <c r="L1046" i="1"/>
  <c r="M1069" i="1"/>
  <c r="L1069" i="1"/>
  <c r="N1069" i="1"/>
  <c r="K1069" i="1"/>
  <c r="M1091" i="1"/>
  <c r="K1091" i="1"/>
  <c r="L1091" i="1"/>
  <c r="N1091" i="1"/>
  <c r="M1096" i="1"/>
  <c r="K1096" i="1"/>
  <c r="L1096" i="1"/>
  <c r="N1096" i="1"/>
  <c r="N1115" i="1"/>
  <c r="M1130" i="1"/>
  <c r="N1130" i="1"/>
  <c r="K1130" i="1"/>
  <c r="L1130" i="1"/>
  <c r="M1136" i="1"/>
  <c r="N1136" i="1"/>
  <c r="K1136" i="1"/>
  <c r="L1136" i="1"/>
  <c r="M1151" i="1"/>
  <c r="N1151" i="1"/>
  <c r="K1151" i="1"/>
  <c r="M1160" i="1"/>
  <c r="N1160" i="1"/>
  <c r="K1160" i="1"/>
  <c r="L1160" i="1"/>
  <c r="M1194" i="1"/>
  <c r="N1194" i="1"/>
  <c r="K1194" i="1"/>
  <c r="L1194" i="1"/>
  <c r="L1193" i="1"/>
  <c r="M1209" i="1"/>
  <c r="N1209" i="1"/>
  <c r="K1209" i="1"/>
  <c r="L1209" i="1"/>
  <c r="M1218" i="1"/>
  <c r="N1218" i="1"/>
  <c r="K1218" i="1"/>
  <c r="L1218" i="1"/>
  <c r="M1224" i="1"/>
  <c r="N1224" i="1"/>
  <c r="K1224" i="1"/>
  <c r="L1224" i="1"/>
  <c r="N1258" i="1"/>
  <c r="K1258" i="1"/>
  <c r="L1258" i="1"/>
  <c r="K1291" i="1"/>
  <c r="L1291" i="1"/>
  <c r="L1301" i="1"/>
  <c r="M1301" i="1"/>
  <c r="L1309" i="1"/>
  <c r="M1309" i="1"/>
  <c r="K1312" i="1"/>
  <c r="L1312" i="1"/>
  <c r="M1312" i="1"/>
  <c r="K1316" i="1"/>
  <c r="L1316" i="1"/>
  <c r="M1316" i="1"/>
  <c r="K1319" i="1"/>
  <c r="K1323" i="1"/>
  <c r="K1327" i="1"/>
  <c r="L1327" i="1"/>
  <c r="K1331" i="1"/>
  <c r="L1331" i="1"/>
  <c r="K1330" i="1"/>
  <c r="L1337" i="1"/>
  <c r="M1337" i="1"/>
  <c r="K1343" i="1"/>
  <c r="L1343" i="1"/>
  <c r="M1346" i="1"/>
  <c r="K1346" i="1"/>
  <c r="L1349" i="1"/>
  <c r="K1355" i="1"/>
  <c r="L1355" i="1"/>
  <c r="M1358" i="1"/>
  <c r="K1358" i="1"/>
  <c r="L1365" i="1"/>
  <c r="K1371" i="1"/>
  <c r="L1371" i="1"/>
  <c r="K1376" i="1"/>
  <c r="L1376" i="1"/>
  <c r="M1376" i="1"/>
  <c r="M1382" i="1"/>
  <c r="K1382" i="1"/>
  <c r="L1385" i="1"/>
  <c r="M1385" i="1"/>
  <c r="L1388" i="1"/>
  <c r="K1395" i="1"/>
  <c r="L1395" i="1"/>
  <c r="L1402" i="1"/>
  <c r="L1406" i="1"/>
  <c r="L1413" i="1"/>
  <c r="L1433" i="1"/>
  <c r="L1437" i="1"/>
  <c r="K1465" i="1"/>
  <c r="K1469" i="1"/>
  <c r="L1472" i="1"/>
  <c r="K1483" i="1"/>
  <c r="L1483" i="1"/>
  <c r="K1487" i="1"/>
  <c r="L1490" i="1"/>
  <c r="K1497" i="1"/>
  <c r="L1497" i="1"/>
  <c r="L1500" i="1"/>
  <c r="L1499" i="1"/>
  <c r="L1504" i="1"/>
  <c r="K1508" i="1"/>
  <c r="K1512" i="1"/>
  <c r="K1529" i="1"/>
  <c r="K1544" i="1"/>
  <c r="K1548" i="1"/>
  <c r="K1552" i="1"/>
  <c r="K1571" i="1"/>
  <c r="K1575" i="1"/>
  <c r="K1585" i="1"/>
  <c r="K1593" i="1"/>
  <c r="K1604" i="1"/>
  <c r="K1605" i="1"/>
  <c r="K1608" i="1"/>
  <c r="K1612" i="1"/>
  <c r="K1616" i="1"/>
  <c r="K1614" i="1"/>
  <c r="K1598" i="1"/>
  <c r="K1582" i="1"/>
  <c r="K1566" i="1"/>
  <c r="K1550" i="1"/>
  <c r="K1534" i="1"/>
  <c r="K1518" i="1"/>
  <c r="K1504" i="1"/>
  <c r="K1496" i="1"/>
  <c r="K1488" i="1"/>
  <c r="K1480" i="1"/>
  <c r="K1472" i="1"/>
  <c r="K1464" i="1"/>
  <c r="K1456" i="1"/>
  <c r="K1448" i="1"/>
  <c r="K1432" i="1"/>
  <c r="K1385" i="1"/>
  <c r="K1369" i="1"/>
  <c r="L1358" i="1"/>
  <c r="M1347" i="1"/>
  <c r="L1342" i="1"/>
  <c r="K1337" i="1"/>
  <c r="M1331" i="1"/>
  <c r="K1321" i="1"/>
  <c r="L1310" i="1"/>
  <c r="M1299" i="1"/>
  <c r="L1251" i="1"/>
  <c r="L1219" i="1"/>
  <c r="L1203" i="1"/>
  <c r="L1187" i="1"/>
  <c r="L1139" i="1"/>
  <c r="L1123" i="1"/>
  <c r="K1061" i="1"/>
  <c r="K839" i="1"/>
  <c r="K711" i="1"/>
  <c r="K29" i="1"/>
  <c r="M29" i="1"/>
  <c r="L29" i="1"/>
  <c r="N29" i="1"/>
  <c r="L109" i="1"/>
  <c r="K109" i="1"/>
  <c r="M109" i="1"/>
  <c r="N109" i="1"/>
  <c r="L114" i="1"/>
  <c r="K114" i="1"/>
  <c r="M114" i="1"/>
  <c r="N114" i="1"/>
  <c r="L122" i="1"/>
  <c r="K122" i="1"/>
  <c r="M122" i="1"/>
  <c r="N122" i="1"/>
  <c r="L130" i="1"/>
  <c r="K130" i="1"/>
  <c r="M130" i="1"/>
  <c r="N130" i="1"/>
  <c r="L138" i="1"/>
  <c r="K138" i="1"/>
  <c r="M138" i="1"/>
  <c r="N138" i="1"/>
  <c r="L146" i="1"/>
  <c r="M146" i="1"/>
  <c r="N146" i="1"/>
  <c r="K146" i="1"/>
  <c r="L157" i="1"/>
  <c r="K157" i="1"/>
  <c r="N157" i="1"/>
  <c r="M157" i="1"/>
  <c r="L165" i="1"/>
  <c r="K165" i="1"/>
  <c r="M165" i="1"/>
  <c r="N165" i="1"/>
  <c r="L170" i="1"/>
  <c r="M170" i="1"/>
  <c r="K170" i="1"/>
  <c r="N170" i="1"/>
  <c r="L178" i="1"/>
  <c r="M178" i="1"/>
  <c r="N178" i="1"/>
  <c r="K178" i="1"/>
  <c r="L189" i="1"/>
  <c r="K189" i="1"/>
  <c r="N189" i="1"/>
  <c r="M189" i="1"/>
  <c r="L194" i="1"/>
  <c r="M194" i="1"/>
  <c r="K194" i="1"/>
  <c r="N194" i="1"/>
  <c r="L197" i="1"/>
  <c r="K197" i="1"/>
  <c r="M197" i="1"/>
  <c r="N197" i="1"/>
  <c r="M202" i="1"/>
  <c r="N202" i="1"/>
  <c r="L202" i="1"/>
  <c r="K202" i="1"/>
  <c r="M205" i="1"/>
  <c r="L205" i="1"/>
  <c r="N205" i="1"/>
  <c r="K205" i="1"/>
  <c r="M210" i="1"/>
  <c r="N210" i="1"/>
  <c r="K210" i="1"/>
  <c r="L210" i="1"/>
  <c r="M213" i="1"/>
  <c r="L213" i="1"/>
  <c r="N213" i="1"/>
  <c r="K213" i="1"/>
  <c r="M218" i="1"/>
  <c r="N218" i="1"/>
  <c r="L218" i="1"/>
  <c r="K218" i="1"/>
  <c r="M221" i="1"/>
  <c r="L221" i="1"/>
  <c r="N221" i="1"/>
  <c r="K221" i="1"/>
  <c r="M226" i="1"/>
  <c r="N226" i="1"/>
  <c r="K226" i="1"/>
  <c r="L226" i="1"/>
  <c r="M229" i="1"/>
  <c r="L229" i="1"/>
  <c r="N229" i="1"/>
  <c r="K229" i="1"/>
  <c r="M237" i="1"/>
  <c r="L237" i="1"/>
  <c r="N237" i="1"/>
  <c r="K237" i="1"/>
  <c r="M242" i="1"/>
  <c r="N242" i="1"/>
  <c r="K242" i="1"/>
  <c r="L242" i="1"/>
  <c r="M245" i="1"/>
  <c r="L245" i="1"/>
  <c r="N245" i="1"/>
  <c r="K245" i="1"/>
  <c r="M250" i="1"/>
  <c r="N250" i="1"/>
  <c r="L250" i="1"/>
  <c r="K250" i="1"/>
  <c r="M253" i="1"/>
  <c r="L253" i="1"/>
  <c r="N253" i="1"/>
  <c r="K253" i="1"/>
  <c r="M258" i="1"/>
  <c r="N258" i="1"/>
  <c r="K258" i="1"/>
  <c r="L258" i="1"/>
  <c r="M261" i="1"/>
  <c r="L261" i="1"/>
  <c r="N261" i="1"/>
  <c r="K261" i="1"/>
  <c r="M266" i="1"/>
  <c r="N266" i="1"/>
  <c r="L266" i="1"/>
  <c r="K266" i="1"/>
  <c r="L269" i="1"/>
  <c r="K269" i="1"/>
  <c r="N269" i="1"/>
  <c r="M269" i="1"/>
  <c r="L274" i="1"/>
  <c r="K274" i="1"/>
  <c r="M274" i="1"/>
  <c r="N274" i="1"/>
  <c r="L277" i="1"/>
  <c r="K277" i="1"/>
  <c r="N277" i="1"/>
  <c r="M277" i="1"/>
  <c r="L282" i="1"/>
  <c r="K282" i="1"/>
  <c r="M282" i="1"/>
  <c r="N282" i="1"/>
  <c r="L285" i="1"/>
  <c r="K285" i="1"/>
  <c r="N285" i="1"/>
  <c r="M285" i="1"/>
  <c r="L290" i="1"/>
  <c r="K290" i="1"/>
  <c r="M290" i="1"/>
  <c r="N290" i="1"/>
  <c r="L293" i="1"/>
  <c r="K293" i="1"/>
  <c r="N293" i="1"/>
  <c r="M293" i="1"/>
  <c r="L298" i="1"/>
  <c r="K298" i="1"/>
  <c r="M298" i="1"/>
  <c r="N298" i="1"/>
  <c r="L301" i="1"/>
  <c r="K301" i="1"/>
  <c r="N301" i="1"/>
  <c r="M301" i="1"/>
  <c r="L306" i="1"/>
  <c r="K306" i="1"/>
  <c r="M306" i="1"/>
  <c r="N306" i="1"/>
  <c r="L309" i="1"/>
  <c r="K309" i="1"/>
  <c r="N309" i="1"/>
  <c r="M309" i="1"/>
  <c r="N314" i="1"/>
  <c r="K314" i="1"/>
  <c r="M314" i="1"/>
  <c r="L314" i="1"/>
  <c r="N318" i="1"/>
  <c r="K318" i="1"/>
  <c r="M318" i="1"/>
  <c r="N325" i="1"/>
  <c r="K325" i="1"/>
  <c r="L325" i="1"/>
  <c r="M325" i="1"/>
  <c r="N329" i="1"/>
  <c r="K329" i="1"/>
  <c r="L329" i="1"/>
  <c r="M329" i="1"/>
  <c r="N332" i="1"/>
  <c r="K332" i="1"/>
  <c r="M332" i="1"/>
  <c r="L332" i="1"/>
  <c r="N336" i="1"/>
  <c r="K336" i="1"/>
  <c r="M336" i="1"/>
  <c r="L336" i="1"/>
  <c r="N339" i="1"/>
  <c r="K339" i="1"/>
  <c r="L339" i="1"/>
  <c r="M339" i="1"/>
  <c r="N343" i="1"/>
  <c r="K343" i="1"/>
  <c r="L343" i="1"/>
  <c r="M343" i="1"/>
  <c r="N346" i="1"/>
  <c r="K346" i="1"/>
  <c r="M346" i="1"/>
  <c r="L346" i="1"/>
  <c r="N350" i="1"/>
  <c r="K350" i="1"/>
  <c r="M350" i="1"/>
  <c r="L350" i="1"/>
  <c r="N357" i="1"/>
  <c r="K357" i="1"/>
  <c r="L357" i="1"/>
  <c r="M357" i="1"/>
  <c r="N361" i="1"/>
  <c r="K361" i="1"/>
  <c r="L361" i="1"/>
  <c r="M361" i="1"/>
  <c r="N364" i="1"/>
  <c r="K364" i="1"/>
  <c r="M364" i="1"/>
  <c r="L364" i="1"/>
  <c r="N368" i="1"/>
  <c r="K368" i="1"/>
  <c r="M368" i="1"/>
  <c r="L368" i="1"/>
  <c r="N371" i="1"/>
  <c r="K371" i="1"/>
  <c r="L371" i="1"/>
  <c r="M371" i="1"/>
  <c r="N375" i="1"/>
  <c r="K375" i="1"/>
  <c r="L375" i="1"/>
  <c r="M375" i="1"/>
  <c r="N382" i="1"/>
  <c r="K382" i="1"/>
  <c r="M382" i="1"/>
  <c r="L382" i="1"/>
  <c r="N393" i="1"/>
  <c r="K393" i="1"/>
  <c r="L393" i="1"/>
  <c r="M393" i="1"/>
  <c r="N396" i="1"/>
  <c r="K396" i="1"/>
  <c r="M396" i="1"/>
  <c r="L396" i="1"/>
  <c r="N403" i="1"/>
  <c r="K403" i="1"/>
  <c r="L403" i="1"/>
  <c r="M403" i="1"/>
  <c r="N407" i="1"/>
  <c r="K407" i="1"/>
  <c r="L407" i="1"/>
  <c r="M407" i="1"/>
  <c r="N410" i="1"/>
  <c r="K410" i="1"/>
  <c r="M410" i="1"/>
  <c r="L410" i="1"/>
  <c r="N421" i="1"/>
  <c r="K421" i="1"/>
  <c r="L421" i="1"/>
  <c r="M421" i="1"/>
  <c r="N428" i="1"/>
  <c r="K428" i="1"/>
  <c r="L428" i="1"/>
  <c r="M428" i="1"/>
  <c r="N432" i="1"/>
  <c r="K432" i="1"/>
  <c r="L432" i="1"/>
  <c r="M432" i="1"/>
  <c r="N439" i="1"/>
  <c r="K439" i="1"/>
  <c r="L439" i="1"/>
  <c r="M439" i="1"/>
  <c r="N442" i="1"/>
  <c r="K442" i="1"/>
  <c r="M442" i="1"/>
  <c r="L442" i="1"/>
  <c r="N453" i="1"/>
  <c r="K453" i="1"/>
  <c r="L453" i="1"/>
  <c r="M453" i="1"/>
  <c r="N460" i="1"/>
  <c r="K460" i="1"/>
  <c r="L460" i="1"/>
  <c r="M460" i="1"/>
  <c r="N464" i="1"/>
  <c r="K464" i="1"/>
  <c r="L464" i="1"/>
  <c r="M464" i="1"/>
  <c r="N471" i="1"/>
  <c r="K471" i="1"/>
  <c r="L471" i="1"/>
  <c r="M471" i="1"/>
  <c r="N478" i="1"/>
  <c r="K478" i="1"/>
  <c r="M478" i="1"/>
  <c r="L478" i="1"/>
  <c r="N489" i="1"/>
  <c r="K489" i="1"/>
  <c r="L489" i="1"/>
  <c r="M489" i="1"/>
  <c r="N492" i="1"/>
  <c r="K492" i="1"/>
  <c r="L492" i="1"/>
  <c r="M492" i="1"/>
  <c r="N499" i="1"/>
  <c r="K499" i="1"/>
  <c r="L499" i="1"/>
  <c r="M499" i="1"/>
  <c r="N503" i="1"/>
  <c r="K503" i="1"/>
  <c r="L503" i="1"/>
  <c r="M503" i="1"/>
  <c r="N506" i="1"/>
  <c r="K506" i="1"/>
  <c r="M506" i="1"/>
  <c r="L506" i="1"/>
  <c r="N517" i="1"/>
  <c r="K517" i="1"/>
  <c r="L517" i="1"/>
  <c r="M517" i="1"/>
  <c r="N524" i="1"/>
  <c r="K524" i="1"/>
  <c r="L524" i="1"/>
  <c r="M524" i="1"/>
  <c r="N528" i="1"/>
  <c r="K528" i="1"/>
  <c r="L528" i="1"/>
  <c r="M528" i="1"/>
  <c r="N535" i="1"/>
  <c r="K535" i="1"/>
  <c r="L535" i="1"/>
  <c r="M535" i="1"/>
  <c r="N542" i="1"/>
  <c r="M542" i="1"/>
  <c r="K542" i="1"/>
  <c r="L542" i="1"/>
  <c r="N553" i="1"/>
  <c r="L553" i="1"/>
  <c r="M553" i="1"/>
  <c r="K553" i="1"/>
  <c r="N558" i="1"/>
  <c r="K558" i="1"/>
  <c r="M558" i="1"/>
  <c r="L558" i="1"/>
  <c r="N569" i="1"/>
  <c r="L569" i="1"/>
  <c r="M569" i="1"/>
  <c r="K569" i="1"/>
  <c r="N574" i="1"/>
  <c r="M574" i="1"/>
  <c r="K574" i="1"/>
  <c r="L574" i="1"/>
  <c r="N585" i="1"/>
  <c r="L585" i="1"/>
  <c r="M585" i="1"/>
  <c r="K585" i="1"/>
  <c r="N590" i="1"/>
  <c r="M590" i="1"/>
  <c r="K590" i="1"/>
  <c r="L590" i="1"/>
  <c r="N601" i="1"/>
  <c r="L601" i="1"/>
  <c r="M601" i="1"/>
  <c r="K601" i="1"/>
  <c r="N606" i="1"/>
  <c r="M606" i="1"/>
  <c r="K606" i="1"/>
  <c r="L606" i="1"/>
  <c r="N617" i="1"/>
  <c r="L617" i="1"/>
  <c r="M617" i="1"/>
  <c r="K617" i="1"/>
  <c r="N622" i="1"/>
  <c r="M622" i="1"/>
  <c r="K622" i="1"/>
  <c r="L622" i="1"/>
  <c r="N630" i="1"/>
  <c r="M630" i="1"/>
  <c r="K630" i="1"/>
  <c r="L630" i="1"/>
  <c r="N641" i="1"/>
  <c r="L641" i="1"/>
  <c r="M641" i="1"/>
  <c r="K641" i="1"/>
  <c r="N646" i="1"/>
  <c r="M646" i="1"/>
  <c r="K646" i="1"/>
  <c r="L646" i="1"/>
  <c r="N657" i="1"/>
  <c r="L657" i="1"/>
  <c r="M657" i="1"/>
  <c r="K657" i="1"/>
  <c r="N662" i="1"/>
  <c r="M662" i="1"/>
  <c r="K662" i="1"/>
  <c r="L662" i="1"/>
  <c r="N673" i="1"/>
  <c r="L673" i="1"/>
  <c r="M673" i="1"/>
  <c r="K673" i="1"/>
  <c r="N678" i="1"/>
  <c r="M678" i="1"/>
  <c r="K678" i="1"/>
  <c r="L678" i="1"/>
  <c r="N686" i="1"/>
  <c r="M686" i="1"/>
  <c r="K686" i="1"/>
  <c r="L686" i="1"/>
  <c r="N697" i="1"/>
  <c r="L697" i="1"/>
  <c r="M697" i="1"/>
  <c r="K697" i="1"/>
  <c r="N702" i="1"/>
  <c r="M702" i="1"/>
  <c r="K702" i="1"/>
  <c r="L702" i="1"/>
  <c r="M713" i="1"/>
  <c r="N713" i="1"/>
  <c r="L713" i="1"/>
  <c r="K713" i="1"/>
  <c r="M718" i="1"/>
  <c r="N718" i="1"/>
  <c r="K718" i="1"/>
  <c r="L718" i="1"/>
  <c r="M729" i="1"/>
  <c r="N729" i="1"/>
  <c r="L729" i="1"/>
  <c r="K729" i="1"/>
  <c r="M734" i="1"/>
  <c r="N734" i="1"/>
  <c r="K734" i="1"/>
  <c r="L734" i="1"/>
  <c r="M745" i="1"/>
  <c r="N745" i="1"/>
  <c r="L745" i="1"/>
  <c r="K745" i="1"/>
  <c r="M750" i="1"/>
  <c r="N750" i="1"/>
  <c r="K750" i="1"/>
  <c r="L750" i="1"/>
  <c r="M758" i="1"/>
  <c r="N758" i="1"/>
  <c r="K758" i="1"/>
  <c r="L758" i="1"/>
  <c r="M769" i="1"/>
  <c r="N769" i="1"/>
  <c r="L769" i="1"/>
  <c r="K769" i="1"/>
  <c r="M774" i="1"/>
  <c r="N774" i="1"/>
  <c r="K774" i="1"/>
  <c r="L774" i="1"/>
  <c r="M785" i="1"/>
  <c r="N785" i="1"/>
  <c r="L785" i="1"/>
  <c r="K785" i="1"/>
  <c r="M790" i="1"/>
  <c r="N790" i="1"/>
  <c r="K790" i="1"/>
  <c r="L790" i="1"/>
  <c r="M801" i="1"/>
  <c r="N801" i="1"/>
  <c r="L801" i="1"/>
  <c r="K801" i="1"/>
  <c r="M806" i="1"/>
  <c r="N806" i="1"/>
  <c r="K806" i="1"/>
  <c r="L806" i="1"/>
  <c r="M817" i="1"/>
  <c r="N817" i="1"/>
  <c r="L817" i="1"/>
  <c r="K817" i="1"/>
  <c r="M822" i="1"/>
  <c r="N822" i="1"/>
  <c r="K822" i="1"/>
  <c r="L822" i="1"/>
  <c r="M833" i="1"/>
  <c r="N833" i="1"/>
  <c r="L833" i="1"/>
  <c r="K833" i="1"/>
  <c r="M838" i="1"/>
  <c r="N838" i="1"/>
  <c r="K838" i="1"/>
  <c r="L838" i="1"/>
  <c r="M841" i="1"/>
  <c r="N841" i="1"/>
  <c r="L841" i="1"/>
  <c r="K841" i="1"/>
  <c r="M849" i="1"/>
  <c r="N849" i="1"/>
  <c r="L849" i="1"/>
  <c r="K849" i="1"/>
  <c r="M857" i="1"/>
  <c r="N857" i="1"/>
  <c r="L857" i="1"/>
  <c r="K857" i="1"/>
  <c r="M862" i="1"/>
  <c r="N862" i="1"/>
  <c r="K862" i="1"/>
  <c r="L862" i="1"/>
  <c r="M870" i="1"/>
  <c r="N870" i="1"/>
  <c r="K870" i="1"/>
  <c r="L870" i="1"/>
  <c r="M881" i="1"/>
  <c r="K881" i="1"/>
  <c r="L881" i="1"/>
  <c r="N881" i="1"/>
  <c r="M886" i="1"/>
  <c r="L886" i="1"/>
  <c r="K886" i="1"/>
  <c r="M897" i="1"/>
  <c r="K897" i="1"/>
  <c r="N897" i="1"/>
  <c r="L897" i="1"/>
  <c r="M902" i="1"/>
  <c r="L902" i="1"/>
  <c r="K902" i="1"/>
  <c r="N902" i="1"/>
  <c r="M913" i="1"/>
  <c r="K913" i="1"/>
  <c r="N913" i="1"/>
  <c r="L913" i="1"/>
  <c r="M918" i="1"/>
  <c r="L918" i="1"/>
  <c r="K918" i="1"/>
  <c r="N918" i="1"/>
  <c r="M924" i="1"/>
  <c r="L924" i="1"/>
  <c r="N924" i="1"/>
  <c r="K924" i="1"/>
  <c r="M933" i="1"/>
  <c r="K933" i="1"/>
  <c r="L933" i="1"/>
  <c r="N933" i="1"/>
  <c r="M938" i="1"/>
  <c r="L938" i="1"/>
  <c r="N938" i="1"/>
  <c r="K938" i="1"/>
  <c r="M944" i="1"/>
  <c r="K944" i="1"/>
  <c r="L944" i="1"/>
  <c r="N944" i="1"/>
  <c r="M947" i="1"/>
  <c r="K947" i="1"/>
  <c r="L947" i="1"/>
  <c r="N947" i="1"/>
  <c r="M950" i="1"/>
  <c r="N950" i="1"/>
  <c r="K950" i="1"/>
  <c r="L950" i="1"/>
  <c r="M956" i="1"/>
  <c r="K956" i="1"/>
  <c r="L956" i="1"/>
  <c r="N956" i="1"/>
  <c r="N960" i="1"/>
  <c r="L967" i="1"/>
  <c r="M974" i="1"/>
  <c r="N974" i="1"/>
  <c r="K974" i="1"/>
  <c r="L974" i="1"/>
  <c r="K973" i="1"/>
  <c r="M978" i="1"/>
  <c r="N978" i="1"/>
  <c r="K978" i="1"/>
  <c r="K977" i="1"/>
  <c r="L978" i="1"/>
  <c r="M992" i="1"/>
  <c r="K992" i="1"/>
  <c r="L992" i="1"/>
  <c r="N992" i="1"/>
  <c r="M999" i="1"/>
  <c r="K999" i="1"/>
  <c r="L999" i="1"/>
  <c r="N999" i="1"/>
  <c r="M1005" i="1"/>
  <c r="L1005" i="1"/>
  <c r="N1005" i="1"/>
  <c r="K1005" i="1"/>
  <c r="M1009" i="1"/>
  <c r="L1009" i="1"/>
  <c r="N1009" i="1"/>
  <c r="K1009" i="1"/>
  <c r="M1012" i="1"/>
  <c r="K1012" i="1"/>
  <c r="L1012" i="1"/>
  <c r="N1012" i="1"/>
  <c r="N1011" i="1"/>
  <c r="M1019" i="1"/>
  <c r="K1019" i="1"/>
  <c r="L1019" i="1"/>
  <c r="N1019" i="1"/>
  <c r="M1027" i="1"/>
  <c r="K1027" i="1"/>
  <c r="L1027" i="1"/>
  <c r="N1027" i="1"/>
  <c r="M1030" i="1"/>
  <c r="N1030" i="1"/>
  <c r="K1030" i="1"/>
  <c r="L1030" i="1"/>
  <c r="M1045" i="1"/>
  <c r="L1045" i="1"/>
  <c r="N1045" i="1"/>
  <c r="M1049" i="1"/>
  <c r="L1049" i="1"/>
  <c r="N1049" i="1"/>
  <c r="K1049" i="1"/>
  <c r="M1055" i="1"/>
  <c r="K1055" i="1"/>
  <c r="L1055" i="1"/>
  <c r="L1054" i="1"/>
  <c r="M1059" i="1"/>
  <c r="K1059" i="1"/>
  <c r="L1059" i="1"/>
  <c r="N1059" i="1"/>
  <c r="L1058" i="1"/>
  <c r="M1072" i="1"/>
  <c r="K1072" i="1"/>
  <c r="L1072" i="1"/>
  <c r="N1072" i="1"/>
  <c r="M1078" i="1"/>
  <c r="N1078" i="1"/>
  <c r="K1078" i="1"/>
  <c r="L1078" i="1"/>
  <c r="M1084" i="1"/>
  <c r="K1084" i="1"/>
  <c r="L1084" i="1"/>
  <c r="N1084" i="1"/>
  <c r="M1087" i="1"/>
  <c r="K1087" i="1"/>
  <c r="L1087" i="1"/>
  <c r="M1099" i="1"/>
  <c r="K1099" i="1"/>
  <c r="L1099" i="1"/>
  <c r="N1099" i="1"/>
  <c r="M1102" i="1"/>
  <c r="N1102" i="1"/>
  <c r="K1102" i="1"/>
  <c r="L1102" i="1"/>
  <c r="K1101" i="1"/>
  <c r="M1105" i="1"/>
  <c r="L1105" i="1"/>
  <c r="N1105" i="1"/>
  <c r="K1105" i="1"/>
  <c r="M1108" i="1"/>
  <c r="K1108" i="1"/>
  <c r="L1108" i="1"/>
  <c r="N1108" i="1"/>
  <c r="M1114" i="1"/>
  <c r="N1114" i="1"/>
  <c r="K1114" i="1"/>
  <c r="M1126" i="1"/>
  <c r="N1126" i="1"/>
  <c r="K1126" i="1"/>
  <c r="L1126" i="1"/>
  <c r="L1125" i="1"/>
  <c r="L1129" i="1"/>
  <c r="N1133" i="1"/>
  <c r="M1149" i="1"/>
  <c r="M1150" i="1"/>
  <c r="N1150" i="1"/>
  <c r="K1150" i="1"/>
  <c r="L1150" i="1"/>
  <c r="L1149" i="1"/>
  <c r="M1153" i="1"/>
  <c r="N1153" i="1"/>
  <c r="K1153" i="1"/>
  <c r="L1153" i="1"/>
  <c r="M1156" i="1"/>
  <c r="N1156" i="1"/>
  <c r="K1156" i="1"/>
  <c r="L1156" i="1"/>
  <c r="M1165" i="1"/>
  <c r="M1166" i="1"/>
  <c r="N1166" i="1"/>
  <c r="K1166" i="1"/>
  <c r="L1166" i="1"/>
  <c r="L1165" i="1"/>
  <c r="M1169" i="1"/>
  <c r="N1169" i="1"/>
  <c r="K1169" i="1"/>
  <c r="L1169" i="1"/>
  <c r="M1172" i="1"/>
  <c r="N1172" i="1"/>
  <c r="K1172" i="1"/>
  <c r="L1172" i="1"/>
  <c r="M1178" i="1"/>
  <c r="N1178" i="1"/>
  <c r="K1178" i="1"/>
  <c r="L1178" i="1"/>
  <c r="N1181" i="1"/>
  <c r="M1189" i="1"/>
  <c r="M1190" i="1"/>
  <c r="N1190" i="1"/>
  <c r="K1190" i="1"/>
  <c r="L1190" i="1"/>
  <c r="L1189" i="1"/>
  <c r="N1197" i="1"/>
  <c r="M1217" i="1"/>
  <c r="N1217" i="1"/>
  <c r="K1217" i="1"/>
  <c r="L1217" i="1"/>
  <c r="M1227" i="1"/>
  <c r="N1227" i="1"/>
  <c r="K1227" i="1"/>
  <c r="M1233" i="1"/>
  <c r="N1233" i="1"/>
  <c r="K1233" i="1"/>
  <c r="L1233" i="1"/>
  <c r="M1236" i="1"/>
  <c r="N1236" i="1"/>
  <c r="K1236" i="1"/>
  <c r="L1236" i="1"/>
  <c r="M1242" i="1"/>
  <c r="N1242" i="1"/>
  <c r="K1242" i="1"/>
  <c r="L1242" i="1"/>
  <c r="N1245" i="1"/>
  <c r="N1254" i="1"/>
  <c r="K1254" i="1"/>
  <c r="L1253" i="1"/>
  <c r="L1254" i="1"/>
  <c r="K1267" i="1"/>
  <c r="L1267" i="1"/>
  <c r="L1273" i="1"/>
  <c r="M1273" i="1"/>
  <c r="M1272" i="1"/>
  <c r="L1277" i="1"/>
  <c r="M1277" i="1"/>
  <c r="M1276" i="1"/>
  <c r="M1290" i="1"/>
  <c r="K1290" i="1"/>
  <c r="L1297" i="1"/>
  <c r="M1297" i="1"/>
  <c r="M1296" i="1"/>
  <c r="K1304" i="1"/>
  <c r="L1304" i="1"/>
  <c r="M1304" i="1"/>
  <c r="K1308" i="1"/>
  <c r="L1308" i="1"/>
  <c r="M1308" i="1"/>
  <c r="K1315" i="1"/>
  <c r="L1315" i="1"/>
  <c r="M1318" i="1"/>
  <c r="K1318" i="1"/>
  <c r="M1326" i="1"/>
  <c r="K1326" i="1"/>
  <c r="L1345" i="1"/>
  <c r="M1345" i="1"/>
  <c r="K1351" i="1"/>
  <c r="L1351" i="1"/>
  <c r="M1354" i="1"/>
  <c r="K1354" i="1"/>
  <c r="K1360" i="1"/>
  <c r="L1360" i="1"/>
  <c r="M1360" i="1"/>
  <c r="K1364" i="1"/>
  <c r="L1364" i="1"/>
  <c r="M1364" i="1"/>
  <c r="K1370" i="1"/>
  <c r="L1394" i="1"/>
  <c r="K1401" i="1"/>
  <c r="L1401" i="1"/>
  <c r="K1409" i="1"/>
  <c r="L1409" i="1"/>
  <c r="L1412" i="1"/>
  <c r="L1411" i="1"/>
  <c r="K1415" i="1"/>
  <c r="L1415" i="1"/>
  <c r="K1419" i="1"/>
  <c r="L1419" i="1"/>
  <c r="K1425" i="1"/>
  <c r="L1425" i="1"/>
  <c r="K1429" i="1"/>
  <c r="L1429" i="1"/>
  <c r="K1457" i="1"/>
  <c r="L1457" i="1"/>
  <c r="K1588" i="1"/>
  <c r="K1589" i="1"/>
  <c r="K1618" i="1"/>
  <c r="K1602" i="1"/>
  <c r="K1586" i="1"/>
  <c r="K1570" i="1"/>
  <c r="K1554" i="1"/>
  <c r="K1538" i="1"/>
  <c r="K1522" i="1"/>
  <c r="K1506" i="1"/>
  <c r="K1498" i="1"/>
  <c r="K1490" i="1"/>
  <c r="K1482" i="1"/>
  <c r="K1474" i="1"/>
  <c r="K1466" i="1"/>
  <c r="K1458" i="1"/>
  <c r="K1450" i="1"/>
  <c r="K1442" i="1"/>
  <c r="K1434" i="1"/>
  <c r="K1426" i="1"/>
  <c r="K1418" i="1"/>
  <c r="K1410" i="1"/>
  <c r="K1402" i="1"/>
  <c r="K1394" i="1"/>
  <c r="L1386" i="1"/>
  <c r="K1381" i="1"/>
  <c r="M1359" i="1"/>
  <c r="L1354" i="1"/>
  <c r="K1349" i="1"/>
  <c r="M1343" i="1"/>
  <c r="L1322" i="1"/>
  <c r="K1317" i="1"/>
  <c r="M1311" i="1"/>
  <c r="L1306" i="1"/>
  <c r="K1301" i="1"/>
  <c r="M1295" i="1"/>
  <c r="L1290" i="1"/>
  <c r="K1285" i="1"/>
  <c r="M1279" i="1"/>
  <c r="L1274" i="1"/>
  <c r="M1264" i="1"/>
  <c r="M1252" i="1"/>
  <c r="L1239" i="1"/>
  <c r="L1223" i="1"/>
  <c r="L1207" i="1"/>
  <c r="L1175" i="1"/>
  <c r="L1159" i="1"/>
  <c r="L1143" i="1"/>
  <c r="K1109" i="1"/>
  <c r="N1087" i="1"/>
  <c r="K1045" i="1"/>
  <c r="N1023" i="1"/>
  <c r="L1002" i="1"/>
  <c r="K981" i="1"/>
  <c r="N959" i="1"/>
  <c r="K871" i="1"/>
  <c r="K743" i="1"/>
  <c r="L583" i="1"/>
  <c r="K27" i="1"/>
  <c r="L27" i="1"/>
  <c r="M27" i="1"/>
  <c r="N27" i="1"/>
  <c r="K43" i="1"/>
  <c r="L43" i="1"/>
  <c r="M43" i="1"/>
  <c r="N43" i="1"/>
  <c r="K51" i="1"/>
  <c r="N51" i="1"/>
  <c r="L51" i="1"/>
  <c r="M51" i="1"/>
  <c r="K67" i="1"/>
  <c r="N67" i="1"/>
  <c r="M67" i="1"/>
  <c r="L67" i="1"/>
  <c r="K83" i="1"/>
  <c r="N83" i="1"/>
  <c r="L83" i="1"/>
  <c r="M83" i="1"/>
  <c r="L99" i="1"/>
  <c r="M99" i="1"/>
  <c r="N99" i="1"/>
  <c r="K99" i="1"/>
  <c r="L107" i="1"/>
  <c r="M107" i="1"/>
  <c r="N107" i="1"/>
  <c r="K107" i="1"/>
  <c r="L123" i="1"/>
  <c r="M123" i="1"/>
  <c r="N123" i="1"/>
  <c r="K123" i="1"/>
  <c r="L139" i="1"/>
  <c r="M139" i="1"/>
  <c r="N139" i="1"/>
  <c r="K139" i="1"/>
  <c r="L147" i="1"/>
  <c r="N147" i="1"/>
  <c r="K147" i="1"/>
  <c r="M147" i="1"/>
  <c r="L155" i="1"/>
  <c r="N155" i="1"/>
  <c r="K155" i="1"/>
  <c r="M155" i="1"/>
  <c r="L171" i="1"/>
  <c r="N171" i="1"/>
  <c r="M171" i="1"/>
  <c r="K171" i="1"/>
  <c r="L179" i="1"/>
  <c r="N179" i="1"/>
  <c r="K179" i="1"/>
  <c r="M179" i="1"/>
  <c r="L187" i="1"/>
  <c r="N187" i="1"/>
  <c r="K187" i="1"/>
  <c r="M187" i="1"/>
  <c r="M203" i="1"/>
  <c r="K203" i="1"/>
  <c r="L203" i="1"/>
  <c r="N203" i="1"/>
  <c r="M219" i="1"/>
  <c r="K219" i="1"/>
  <c r="L219" i="1"/>
  <c r="N219" i="1"/>
  <c r="M227" i="1"/>
  <c r="K227" i="1"/>
  <c r="L227" i="1"/>
  <c r="N227" i="1"/>
  <c r="M235" i="1"/>
  <c r="K235" i="1"/>
  <c r="L235" i="1"/>
  <c r="N235" i="1"/>
  <c r="M267" i="1"/>
  <c r="K267" i="1"/>
  <c r="L267" i="1"/>
  <c r="N267" i="1"/>
  <c r="L275" i="1"/>
  <c r="M275" i="1"/>
  <c r="N275" i="1"/>
  <c r="K275" i="1"/>
  <c r="L299" i="1"/>
  <c r="M299" i="1"/>
  <c r="N299" i="1"/>
  <c r="K299" i="1"/>
  <c r="N319" i="1"/>
  <c r="K319" i="1"/>
  <c r="L319" i="1"/>
  <c r="M319" i="1"/>
  <c r="N333" i="1"/>
  <c r="K333" i="1"/>
  <c r="L333" i="1"/>
  <c r="M333" i="1"/>
  <c r="N340" i="1"/>
  <c r="K340" i="1"/>
  <c r="M340" i="1"/>
  <c r="L340" i="1"/>
  <c r="N344" i="1"/>
  <c r="K344" i="1"/>
  <c r="M344" i="1"/>
  <c r="L344" i="1"/>
  <c r="N351" i="1"/>
  <c r="K351" i="1"/>
  <c r="L351" i="1"/>
  <c r="M351" i="1"/>
  <c r="N369" i="1"/>
  <c r="K369" i="1"/>
  <c r="L369" i="1"/>
  <c r="M369" i="1"/>
  <c r="N376" i="1"/>
  <c r="K376" i="1"/>
  <c r="M376" i="1"/>
  <c r="L376" i="1"/>
  <c r="N383" i="1"/>
  <c r="K383" i="1"/>
  <c r="L383" i="1"/>
  <c r="M383" i="1"/>
  <c r="N397" i="1"/>
  <c r="K397" i="1"/>
  <c r="L397" i="1"/>
  <c r="M397" i="1"/>
  <c r="N404" i="1"/>
  <c r="K404" i="1"/>
  <c r="L404" i="1"/>
  <c r="M404" i="1"/>
  <c r="N411" i="1"/>
  <c r="K411" i="1"/>
  <c r="L411" i="1"/>
  <c r="M411" i="1"/>
  <c r="N422" i="1"/>
  <c r="K422" i="1"/>
  <c r="M422" i="1"/>
  <c r="L422" i="1"/>
  <c r="N433" i="1"/>
  <c r="K433" i="1"/>
  <c r="L433" i="1"/>
  <c r="M433" i="1"/>
  <c r="N440" i="1"/>
  <c r="K440" i="1"/>
  <c r="L440" i="1"/>
  <c r="M440" i="1"/>
  <c r="N443" i="1"/>
  <c r="K443" i="1"/>
  <c r="L443" i="1"/>
  <c r="M443" i="1"/>
  <c r="N454" i="1"/>
  <c r="K454" i="1"/>
  <c r="M454" i="1"/>
  <c r="L454" i="1"/>
  <c r="N461" i="1"/>
  <c r="K461" i="1"/>
  <c r="L461" i="1"/>
  <c r="M461" i="1"/>
  <c r="N468" i="1"/>
  <c r="K468" i="1"/>
  <c r="L468" i="1"/>
  <c r="M468" i="1"/>
  <c r="N472" i="1"/>
  <c r="K472" i="1"/>
  <c r="L472" i="1"/>
  <c r="M472" i="1"/>
  <c r="N475" i="1"/>
  <c r="K475" i="1"/>
  <c r="L475" i="1"/>
  <c r="M475" i="1"/>
  <c r="N486" i="1"/>
  <c r="K486" i="1"/>
  <c r="M486" i="1"/>
  <c r="L486" i="1"/>
  <c r="N497" i="1"/>
  <c r="K497" i="1"/>
  <c r="L497" i="1"/>
  <c r="M497" i="1"/>
  <c r="N500" i="1"/>
  <c r="K500" i="1"/>
  <c r="L500" i="1"/>
  <c r="M500" i="1"/>
  <c r="N507" i="1"/>
  <c r="K507" i="1"/>
  <c r="L507" i="1"/>
  <c r="M507" i="1"/>
  <c r="N518" i="1"/>
  <c r="K518" i="1"/>
  <c r="M518" i="1"/>
  <c r="L518" i="1"/>
  <c r="N525" i="1"/>
  <c r="K525" i="1"/>
  <c r="L525" i="1"/>
  <c r="M525" i="1"/>
  <c r="N529" i="1"/>
  <c r="K529" i="1"/>
  <c r="L529" i="1"/>
  <c r="M529" i="1"/>
  <c r="N536" i="1"/>
  <c r="K536" i="1"/>
  <c r="L536" i="1"/>
  <c r="M536" i="1"/>
  <c r="N543" i="1"/>
  <c r="K543" i="1"/>
  <c r="M543" i="1"/>
  <c r="L543" i="1"/>
  <c r="N559" i="1"/>
  <c r="K559" i="1"/>
  <c r="L559" i="1"/>
  <c r="M559" i="1"/>
  <c r="N583" i="1"/>
  <c r="K583" i="1"/>
  <c r="M583" i="1"/>
  <c r="N591" i="1"/>
  <c r="K591" i="1"/>
  <c r="M591" i="1"/>
  <c r="L591" i="1"/>
  <c r="N607" i="1"/>
  <c r="K607" i="1"/>
  <c r="M607" i="1"/>
  <c r="L607" i="1"/>
  <c r="N623" i="1"/>
  <c r="K623" i="1"/>
  <c r="M623" i="1"/>
  <c r="L623" i="1"/>
  <c r="N631" i="1"/>
  <c r="K631" i="1"/>
  <c r="M631" i="1"/>
  <c r="L631" i="1"/>
  <c r="N639" i="1"/>
  <c r="K639" i="1"/>
  <c r="M639" i="1"/>
  <c r="L639" i="1"/>
  <c r="N647" i="1"/>
  <c r="K647" i="1"/>
  <c r="M647" i="1"/>
  <c r="L647" i="1"/>
  <c r="N655" i="1"/>
  <c r="K655" i="1"/>
  <c r="M655" i="1"/>
  <c r="L655" i="1"/>
  <c r="N663" i="1"/>
  <c r="K663" i="1"/>
  <c r="M663" i="1"/>
  <c r="L663" i="1"/>
  <c r="N671" i="1"/>
  <c r="K671" i="1"/>
  <c r="M671" i="1"/>
  <c r="L671" i="1"/>
  <c r="N687" i="1"/>
  <c r="K687" i="1"/>
  <c r="M687" i="1"/>
  <c r="L687" i="1"/>
  <c r="N703" i="1"/>
  <c r="K703" i="1"/>
  <c r="M703" i="1"/>
  <c r="L703" i="1"/>
  <c r="M719" i="1"/>
  <c r="N719" i="1"/>
  <c r="L719" i="1"/>
  <c r="K719" i="1"/>
  <c r="M735" i="1"/>
  <c r="N735" i="1"/>
  <c r="L735" i="1"/>
  <c r="K735" i="1"/>
  <c r="M759" i="1"/>
  <c r="N759" i="1"/>
  <c r="L759" i="1"/>
  <c r="K759" i="1"/>
  <c r="M767" i="1"/>
  <c r="N767" i="1"/>
  <c r="L767" i="1"/>
  <c r="K767" i="1"/>
  <c r="M783" i="1"/>
  <c r="N783" i="1"/>
  <c r="L783" i="1"/>
  <c r="K783" i="1"/>
  <c r="M799" i="1"/>
  <c r="N799" i="1"/>
  <c r="L799" i="1"/>
  <c r="K799" i="1"/>
  <c r="M807" i="1"/>
  <c r="N807" i="1"/>
  <c r="L807" i="1"/>
  <c r="M823" i="1"/>
  <c r="N823" i="1"/>
  <c r="L823" i="1"/>
  <c r="K823" i="1"/>
  <c r="M831" i="1"/>
  <c r="N831" i="1"/>
  <c r="L831" i="1"/>
  <c r="K831" i="1"/>
  <c r="M847" i="1"/>
  <c r="N847" i="1"/>
  <c r="L847" i="1"/>
  <c r="K847" i="1"/>
  <c r="M863" i="1"/>
  <c r="N863" i="1"/>
  <c r="L863" i="1"/>
  <c r="K863" i="1"/>
  <c r="M879" i="1"/>
  <c r="L879" i="1"/>
  <c r="N879" i="1"/>
  <c r="K879" i="1"/>
  <c r="M887" i="1"/>
  <c r="N887" i="1"/>
  <c r="K887" i="1"/>
  <c r="L887" i="1"/>
  <c r="M895" i="1"/>
  <c r="N895" i="1"/>
  <c r="K895" i="1"/>
  <c r="L895" i="1"/>
  <c r="M903" i="1"/>
  <c r="N903" i="1"/>
  <c r="K903" i="1"/>
  <c r="L903" i="1"/>
  <c r="M919" i="1"/>
  <c r="N919" i="1"/>
  <c r="K919" i="1"/>
  <c r="L919" i="1"/>
  <c r="M930" i="1"/>
  <c r="L930" i="1"/>
  <c r="K930" i="1"/>
  <c r="N930" i="1"/>
  <c r="M945" i="1"/>
  <c r="L945" i="1"/>
  <c r="N945" i="1"/>
  <c r="K945" i="1"/>
  <c r="M948" i="1"/>
  <c r="K948" i="1"/>
  <c r="L948" i="1"/>
  <c r="N948" i="1"/>
  <c r="L951" i="1"/>
  <c r="M961" i="1"/>
  <c r="L961" i="1"/>
  <c r="N961" i="1"/>
  <c r="K961" i="1"/>
  <c r="M964" i="1"/>
  <c r="K964" i="1"/>
  <c r="L964" i="1"/>
  <c r="N964" i="1"/>
  <c r="M975" i="1"/>
  <c r="K975" i="1"/>
  <c r="L975" i="1"/>
  <c r="M983" i="1"/>
  <c r="K983" i="1"/>
  <c r="L983" i="1"/>
  <c r="N983" i="1"/>
  <c r="M989" i="1"/>
  <c r="L989" i="1"/>
  <c r="N989" i="1"/>
  <c r="K989" i="1"/>
  <c r="M1000" i="1"/>
  <c r="K1000" i="1"/>
  <c r="L1000" i="1"/>
  <c r="N1000" i="1"/>
  <c r="M1003" i="1"/>
  <c r="K1003" i="1"/>
  <c r="L1003" i="1"/>
  <c r="N1003" i="1"/>
  <c r="M1010" i="1"/>
  <c r="N1010" i="1"/>
  <c r="K1010" i="1"/>
  <c r="L1010" i="1"/>
  <c r="M1013" i="1"/>
  <c r="L1013" i="1"/>
  <c r="N1013" i="1"/>
  <c r="M1020" i="1"/>
  <c r="K1020" i="1"/>
  <c r="L1020" i="1"/>
  <c r="N1020" i="1"/>
  <c r="N1024" i="1"/>
  <c r="L1031" i="1"/>
  <c r="M1038" i="1"/>
  <c r="N1038" i="1"/>
  <c r="K1038" i="1"/>
  <c r="L1038" i="1"/>
  <c r="K1037" i="1"/>
  <c r="M1042" i="1"/>
  <c r="N1042" i="1"/>
  <c r="K1042" i="1"/>
  <c r="K1041" i="1"/>
  <c r="L1042" i="1"/>
  <c r="M1056" i="1"/>
  <c r="K1056" i="1"/>
  <c r="L1056" i="1"/>
  <c r="N1056" i="1"/>
  <c r="M1063" i="1"/>
  <c r="K1063" i="1"/>
  <c r="L1063" i="1"/>
  <c r="N1063" i="1"/>
  <c r="M1073" i="1"/>
  <c r="L1073" i="1"/>
  <c r="N1073" i="1"/>
  <c r="K1073" i="1"/>
  <c r="M1079" i="1"/>
  <c r="K1079" i="1"/>
  <c r="L1079" i="1"/>
  <c r="N1079" i="1"/>
  <c r="M1082" i="1"/>
  <c r="N1082" i="1"/>
  <c r="K1082" i="1"/>
  <c r="M1100" i="1"/>
  <c r="K1100" i="1"/>
  <c r="L1100" i="1"/>
  <c r="N1100" i="1"/>
  <c r="L1106" i="1"/>
  <c r="L1120" i="1"/>
  <c r="M1127" i="1"/>
  <c r="N1127" i="1"/>
  <c r="K1127" i="1"/>
  <c r="M1145" i="1"/>
  <c r="N1145" i="1"/>
  <c r="K1145" i="1"/>
  <c r="L1145" i="1"/>
  <c r="M1154" i="1"/>
  <c r="N1154" i="1"/>
  <c r="K1154" i="1"/>
  <c r="L1154" i="1"/>
  <c r="N1157" i="1"/>
  <c r="M1164" i="1"/>
  <c r="N1164" i="1"/>
  <c r="K1164" i="1"/>
  <c r="L1164" i="1"/>
  <c r="L1184" i="1"/>
  <c r="M1191" i="1"/>
  <c r="N1191" i="1"/>
  <c r="K1191" i="1"/>
  <c r="M1200" i="1"/>
  <c r="N1200" i="1"/>
  <c r="K1200" i="1"/>
  <c r="L1200" i="1"/>
  <c r="M1215" i="1"/>
  <c r="N1215" i="1"/>
  <c r="K1215" i="1"/>
  <c r="N1221" i="1"/>
  <c r="M1228" i="1"/>
  <c r="N1228" i="1"/>
  <c r="K1228" i="1"/>
  <c r="L1228" i="1"/>
  <c r="L1248" i="1"/>
  <c r="N1255" i="1"/>
  <c r="K1255" i="1"/>
  <c r="L1255" i="1"/>
  <c r="N1264" i="1"/>
  <c r="K1264" i="1"/>
  <c r="L1264" i="1"/>
  <c r="M1274" i="1"/>
  <c r="K1274" i="1"/>
  <c r="L1281" i="1"/>
  <c r="M1281" i="1"/>
  <c r="K1287" i="1"/>
  <c r="L1287" i="1"/>
  <c r="M1298" i="1"/>
  <c r="K1298" i="1"/>
  <c r="L1305" i="1"/>
  <c r="M1305" i="1"/>
  <c r="K1479" i="1"/>
  <c r="L1479" i="1"/>
  <c r="K17" i="1"/>
  <c r="M17" i="1"/>
  <c r="N17" i="1"/>
  <c r="L17" i="1"/>
  <c r="K25" i="1"/>
  <c r="M25" i="1"/>
  <c r="L25" i="1"/>
  <c r="N25" i="1"/>
  <c r="K33" i="1"/>
  <c r="M33" i="1"/>
  <c r="L33" i="1"/>
  <c r="N33" i="1"/>
  <c r="K41" i="1"/>
  <c r="M41" i="1"/>
  <c r="L41" i="1"/>
  <c r="N41" i="1"/>
  <c r="K49" i="1"/>
  <c r="M49" i="1"/>
  <c r="L49" i="1"/>
  <c r="N49" i="1"/>
  <c r="K57" i="1"/>
  <c r="M57" i="1"/>
  <c r="L57" i="1"/>
  <c r="N57" i="1"/>
  <c r="K65" i="1"/>
  <c r="M65" i="1"/>
  <c r="L65" i="1"/>
  <c r="N65" i="1"/>
  <c r="K73" i="1"/>
  <c r="M73" i="1"/>
  <c r="L73" i="1"/>
  <c r="N73" i="1"/>
  <c r="K81" i="1"/>
  <c r="M81" i="1"/>
  <c r="N81" i="1"/>
  <c r="L81" i="1"/>
  <c r="K89" i="1"/>
  <c r="M89" i="1"/>
  <c r="L89" i="1"/>
  <c r="N89" i="1"/>
  <c r="L97" i="1"/>
  <c r="K97" i="1"/>
  <c r="M97" i="1"/>
  <c r="N97" i="1"/>
  <c r="L105" i="1"/>
  <c r="K105" i="1"/>
  <c r="N105" i="1"/>
  <c r="M105" i="1"/>
  <c r="L113" i="1"/>
  <c r="K113" i="1"/>
  <c r="M113" i="1"/>
  <c r="N113" i="1"/>
  <c r="L121" i="1"/>
  <c r="K121" i="1"/>
  <c r="N121" i="1"/>
  <c r="M121" i="1"/>
  <c r="L129" i="1"/>
  <c r="K129" i="1"/>
  <c r="M129" i="1"/>
  <c r="N129" i="1"/>
  <c r="L137" i="1"/>
  <c r="K137" i="1"/>
  <c r="N137" i="1"/>
  <c r="M137" i="1"/>
  <c r="L145" i="1"/>
  <c r="K145" i="1"/>
  <c r="M145" i="1"/>
  <c r="N145" i="1"/>
  <c r="L153" i="1"/>
  <c r="K153" i="1"/>
  <c r="N153" i="1"/>
  <c r="M153" i="1"/>
  <c r="L161" i="1"/>
  <c r="K161" i="1"/>
  <c r="M161" i="1"/>
  <c r="N161" i="1"/>
  <c r="L169" i="1"/>
  <c r="K169" i="1"/>
  <c r="M169" i="1"/>
  <c r="N169" i="1"/>
  <c r="L177" i="1"/>
  <c r="K177" i="1"/>
  <c r="M177" i="1"/>
  <c r="N177" i="1"/>
  <c r="L185" i="1"/>
  <c r="K185" i="1"/>
  <c r="N185" i="1"/>
  <c r="M185" i="1"/>
  <c r="L193" i="1"/>
  <c r="K193" i="1"/>
  <c r="M193" i="1"/>
  <c r="N193" i="1"/>
  <c r="M201" i="1"/>
  <c r="L201" i="1"/>
  <c r="N201" i="1"/>
  <c r="K201" i="1"/>
  <c r="M209" i="1"/>
  <c r="L209" i="1"/>
  <c r="N209" i="1"/>
  <c r="K209" i="1"/>
  <c r="M217" i="1"/>
  <c r="L217" i="1"/>
  <c r="N217" i="1"/>
  <c r="K217" i="1"/>
  <c r="M225" i="1"/>
  <c r="L225" i="1"/>
  <c r="N225" i="1"/>
  <c r="K225" i="1"/>
  <c r="M233" i="1"/>
  <c r="L233" i="1"/>
  <c r="N233" i="1"/>
  <c r="K233" i="1"/>
  <c r="M241" i="1"/>
  <c r="L241" i="1"/>
  <c r="N241" i="1"/>
  <c r="K241" i="1"/>
  <c r="M249" i="1"/>
  <c r="L249" i="1"/>
  <c r="N249" i="1"/>
  <c r="K249" i="1"/>
  <c r="M257" i="1"/>
  <c r="L257" i="1"/>
  <c r="K257" i="1"/>
  <c r="N257" i="1"/>
  <c r="M265" i="1"/>
  <c r="L265" i="1"/>
  <c r="K265" i="1"/>
  <c r="N265" i="1"/>
  <c r="L273" i="1"/>
  <c r="K273" i="1"/>
  <c r="M273" i="1"/>
  <c r="N273" i="1"/>
  <c r="L281" i="1"/>
  <c r="K281" i="1"/>
  <c r="M281" i="1"/>
  <c r="N281" i="1"/>
  <c r="L289" i="1"/>
  <c r="K289" i="1"/>
  <c r="M289" i="1"/>
  <c r="N289" i="1"/>
  <c r="L297" i="1"/>
  <c r="K297" i="1"/>
  <c r="M297" i="1"/>
  <c r="N297" i="1"/>
  <c r="L305" i="1"/>
  <c r="K305" i="1"/>
  <c r="M305" i="1"/>
  <c r="N305" i="1"/>
  <c r="N313" i="1"/>
  <c r="K313" i="1"/>
  <c r="L313" i="1"/>
  <c r="M313" i="1"/>
  <c r="N316" i="1"/>
  <c r="K316" i="1"/>
  <c r="M316" i="1"/>
  <c r="L316" i="1"/>
  <c r="N320" i="1"/>
  <c r="K320" i="1"/>
  <c r="M320" i="1"/>
  <c r="L320" i="1"/>
  <c r="N323" i="1"/>
  <c r="K323" i="1"/>
  <c r="L323" i="1"/>
  <c r="M323" i="1"/>
  <c r="N327" i="1"/>
  <c r="K327" i="1"/>
  <c r="L327" i="1"/>
  <c r="M327" i="1"/>
  <c r="N334" i="1"/>
  <c r="K334" i="1"/>
  <c r="M334" i="1"/>
  <c r="L334" i="1"/>
  <c r="N341" i="1"/>
  <c r="K341" i="1"/>
  <c r="L341" i="1"/>
  <c r="M341" i="1"/>
  <c r="N345" i="1"/>
  <c r="K345" i="1"/>
  <c r="L345" i="1"/>
  <c r="M345" i="1"/>
  <c r="N348" i="1"/>
  <c r="K348" i="1"/>
  <c r="M348" i="1"/>
  <c r="L348" i="1"/>
  <c r="N352" i="1"/>
  <c r="K352" i="1"/>
  <c r="M352" i="1"/>
  <c r="L352" i="1"/>
  <c r="N355" i="1"/>
  <c r="K355" i="1"/>
  <c r="L355" i="1"/>
  <c r="M355" i="1"/>
  <c r="N359" i="1"/>
  <c r="K359" i="1"/>
  <c r="L359" i="1"/>
  <c r="M359" i="1"/>
  <c r="N366" i="1"/>
  <c r="K366" i="1"/>
  <c r="M366" i="1"/>
  <c r="L366" i="1"/>
  <c r="N373" i="1"/>
  <c r="K373" i="1"/>
  <c r="L373" i="1"/>
  <c r="M373" i="1"/>
  <c r="N377" i="1"/>
  <c r="K377" i="1"/>
  <c r="L377" i="1"/>
  <c r="M377" i="1"/>
  <c r="N380" i="1"/>
  <c r="K380" i="1"/>
  <c r="M380" i="1"/>
  <c r="L380" i="1"/>
  <c r="N384" i="1"/>
  <c r="K384" i="1"/>
  <c r="M384" i="1"/>
  <c r="L384" i="1"/>
  <c r="N387" i="1"/>
  <c r="K387" i="1"/>
  <c r="L387" i="1"/>
  <c r="M387" i="1"/>
  <c r="N391" i="1"/>
  <c r="K391" i="1"/>
  <c r="L391" i="1"/>
  <c r="M391" i="1"/>
  <c r="N398" i="1"/>
  <c r="K398" i="1"/>
  <c r="M398" i="1"/>
  <c r="L398" i="1"/>
  <c r="N405" i="1"/>
  <c r="K405" i="1"/>
  <c r="L405" i="1"/>
  <c r="M405" i="1"/>
  <c r="N409" i="1"/>
  <c r="K409" i="1"/>
  <c r="L409" i="1"/>
  <c r="M409" i="1"/>
  <c r="N412" i="1"/>
  <c r="K412" i="1"/>
  <c r="L412" i="1"/>
  <c r="M412" i="1"/>
  <c r="N416" i="1"/>
  <c r="K416" i="1"/>
  <c r="L416" i="1"/>
  <c r="M416" i="1"/>
  <c r="N419" i="1"/>
  <c r="K419" i="1"/>
  <c r="L419" i="1"/>
  <c r="M419" i="1"/>
  <c r="N423" i="1"/>
  <c r="K423" i="1"/>
  <c r="L423" i="1"/>
  <c r="M423" i="1"/>
  <c r="N430" i="1"/>
  <c r="K430" i="1"/>
  <c r="M430" i="1"/>
  <c r="L430" i="1"/>
  <c r="N437" i="1"/>
  <c r="K437" i="1"/>
  <c r="L437" i="1"/>
  <c r="M437" i="1"/>
  <c r="N441" i="1"/>
  <c r="K441" i="1"/>
  <c r="L441" i="1"/>
  <c r="M441" i="1"/>
  <c r="N444" i="1"/>
  <c r="K444" i="1"/>
  <c r="L444" i="1"/>
  <c r="M444" i="1"/>
  <c r="N448" i="1"/>
  <c r="K448" i="1"/>
  <c r="L448" i="1"/>
  <c r="M448" i="1"/>
  <c r="N451" i="1"/>
  <c r="K451" i="1"/>
  <c r="L451" i="1"/>
  <c r="M451" i="1"/>
  <c r="N455" i="1"/>
  <c r="K455" i="1"/>
  <c r="L455" i="1"/>
  <c r="M455" i="1"/>
  <c r="N462" i="1"/>
  <c r="K462" i="1"/>
  <c r="M462" i="1"/>
  <c r="L462" i="1"/>
  <c r="N469" i="1"/>
  <c r="K469" i="1"/>
  <c r="L469" i="1"/>
  <c r="M469" i="1"/>
  <c r="N473" i="1"/>
  <c r="K473" i="1"/>
  <c r="L473" i="1"/>
  <c r="M473" i="1"/>
  <c r="N476" i="1"/>
  <c r="K476" i="1"/>
  <c r="L476" i="1"/>
  <c r="M476" i="1"/>
  <c r="N480" i="1"/>
  <c r="K480" i="1"/>
  <c r="L480" i="1"/>
  <c r="M480" i="1"/>
  <c r="N483" i="1"/>
  <c r="K483" i="1"/>
  <c r="L483" i="1"/>
  <c r="M483" i="1"/>
  <c r="N487" i="1"/>
  <c r="K487" i="1"/>
  <c r="L487" i="1"/>
  <c r="M487" i="1"/>
  <c r="N494" i="1"/>
  <c r="K494" i="1"/>
  <c r="M494" i="1"/>
  <c r="L494" i="1"/>
  <c r="N501" i="1"/>
  <c r="K501" i="1"/>
  <c r="L501" i="1"/>
  <c r="M501" i="1"/>
  <c r="N505" i="1"/>
  <c r="K505" i="1"/>
  <c r="L505" i="1"/>
  <c r="M505" i="1"/>
  <c r="N508" i="1"/>
  <c r="K508" i="1"/>
  <c r="L508" i="1"/>
  <c r="M508" i="1"/>
  <c r="N512" i="1"/>
  <c r="K512" i="1"/>
  <c r="L512" i="1"/>
  <c r="N515" i="1"/>
  <c r="K515" i="1"/>
  <c r="L515" i="1"/>
  <c r="M515" i="1"/>
  <c r="N519" i="1"/>
  <c r="K519" i="1"/>
  <c r="L519" i="1"/>
  <c r="M519" i="1"/>
  <c r="N526" i="1"/>
  <c r="K526" i="1"/>
  <c r="M526" i="1"/>
  <c r="L526" i="1"/>
  <c r="N533" i="1"/>
  <c r="K533" i="1"/>
  <c r="L533" i="1"/>
  <c r="M533" i="1"/>
  <c r="N537" i="1"/>
  <c r="K537" i="1"/>
  <c r="L537" i="1"/>
  <c r="M537" i="1"/>
  <c r="N540" i="1"/>
  <c r="K540" i="1"/>
  <c r="L540" i="1"/>
  <c r="M540" i="1"/>
  <c r="N544" i="1"/>
  <c r="K544" i="1"/>
  <c r="L544" i="1"/>
  <c r="M544" i="1"/>
  <c r="N547" i="1"/>
  <c r="K547" i="1"/>
  <c r="L547" i="1"/>
  <c r="M547" i="1"/>
  <c r="N551" i="1"/>
  <c r="K551" i="1"/>
  <c r="M551" i="1"/>
  <c r="L551" i="1"/>
  <c r="N557" i="1"/>
  <c r="K557" i="1"/>
  <c r="L557" i="1"/>
  <c r="M557" i="1"/>
  <c r="N565" i="1"/>
  <c r="L565" i="1"/>
  <c r="M565" i="1"/>
  <c r="K565" i="1"/>
  <c r="N573" i="1"/>
  <c r="L573" i="1"/>
  <c r="M573" i="1"/>
  <c r="K573" i="1"/>
  <c r="N581" i="1"/>
  <c r="L581" i="1"/>
  <c r="M581" i="1"/>
  <c r="K581" i="1"/>
  <c r="N589" i="1"/>
  <c r="L589" i="1"/>
  <c r="M589" i="1"/>
  <c r="K589" i="1"/>
  <c r="N597" i="1"/>
  <c r="L597" i="1"/>
  <c r="M597" i="1"/>
  <c r="K597" i="1"/>
  <c r="N605" i="1"/>
  <c r="L605" i="1"/>
  <c r="M605" i="1"/>
  <c r="K605" i="1"/>
  <c r="N613" i="1"/>
  <c r="L613" i="1"/>
  <c r="M613" i="1"/>
  <c r="K613" i="1"/>
  <c r="N621" i="1"/>
  <c r="L621" i="1"/>
  <c r="M621" i="1"/>
  <c r="K621" i="1"/>
  <c r="N629" i="1"/>
  <c r="L629" i="1"/>
  <c r="M629" i="1"/>
  <c r="K629" i="1"/>
  <c r="N637" i="1"/>
  <c r="L637" i="1"/>
  <c r="M637" i="1"/>
  <c r="K637" i="1"/>
  <c r="N645" i="1"/>
  <c r="L645" i="1"/>
  <c r="M645" i="1"/>
  <c r="K645" i="1"/>
  <c r="N653" i="1"/>
  <c r="L653" i="1"/>
  <c r="M653" i="1"/>
  <c r="K653" i="1"/>
  <c r="N661" i="1"/>
  <c r="L661" i="1"/>
  <c r="M661" i="1"/>
  <c r="K661" i="1"/>
  <c r="N669" i="1"/>
  <c r="L669" i="1"/>
  <c r="M669" i="1"/>
  <c r="K669" i="1"/>
  <c r="N677" i="1"/>
  <c r="L677" i="1"/>
  <c r="M677" i="1"/>
  <c r="K677" i="1"/>
  <c r="N685" i="1"/>
  <c r="L685" i="1"/>
  <c r="M685" i="1"/>
  <c r="K685" i="1"/>
  <c r="N693" i="1"/>
  <c r="L693" i="1"/>
  <c r="M693" i="1"/>
  <c r="K693" i="1"/>
  <c r="N701" i="1"/>
  <c r="L701" i="1"/>
  <c r="M701" i="1"/>
  <c r="K701" i="1"/>
  <c r="N709" i="1"/>
  <c r="L709" i="1"/>
  <c r="M709" i="1"/>
  <c r="K709" i="1"/>
  <c r="M717" i="1"/>
  <c r="N717" i="1"/>
  <c r="L717" i="1"/>
  <c r="K717" i="1"/>
  <c r="M725" i="1"/>
  <c r="N725" i="1"/>
  <c r="L725" i="1"/>
  <c r="K725" i="1"/>
  <c r="M733" i="1"/>
  <c r="N733" i="1"/>
  <c r="L733" i="1"/>
  <c r="K733" i="1"/>
  <c r="M741" i="1"/>
  <c r="N741" i="1"/>
  <c r="L741" i="1"/>
  <c r="K741" i="1"/>
  <c r="M749" i="1"/>
  <c r="N749" i="1"/>
  <c r="L749" i="1"/>
  <c r="K749" i="1"/>
  <c r="M757" i="1"/>
  <c r="N757" i="1"/>
  <c r="L757" i="1"/>
  <c r="K757" i="1"/>
  <c r="M765" i="1"/>
  <c r="N765" i="1"/>
  <c r="L765" i="1"/>
  <c r="K765" i="1"/>
  <c r="M773" i="1"/>
  <c r="N773" i="1"/>
  <c r="L773" i="1"/>
  <c r="K773" i="1"/>
  <c r="M781" i="1"/>
  <c r="N781" i="1"/>
  <c r="L781" i="1"/>
  <c r="K781" i="1"/>
  <c r="M789" i="1"/>
  <c r="N789" i="1"/>
  <c r="L789" i="1"/>
  <c r="K789" i="1"/>
  <c r="M797" i="1"/>
  <c r="N797" i="1"/>
  <c r="L797" i="1"/>
  <c r="K797" i="1"/>
  <c r="M805" i="1"/>
  <c r="N805" i="1"/>
  <c r="L805" i="1"/>
  <c r="K805" i="1"/>
  <c r="M813" i="1"/>
  <c r="N813" i="1"/>
  <c r="L813" i="1"/>
  <c r="K813" i="1"/>
  <c r="M821" i="1"/>
  <c r="N821" i="1"/>
  <c r="L821" i="1"/>
  <c r="K821" i="1"/>
  <c r="M829" i="1"/>
  <c r="N829" i="1"/>
  <c r="L829" i="1"/>
  <c r="K829" i="1"/>
  <c r="M837" i="1"/>
  <c r="N837" i="1"/>
  <c r="L837" i="1"/>
  <c r="K837" i="1"/>
  <c r="M845" i="1"/>
  <c r="N845" i="1"/>
  <c r="L845" i="1"/>
  <c r="K845" i="1"/>
  <c r="M853" i="1"/>
  <c r="N853" i="1"/>
  <c r="L853" i="1"/>
  <c r="K853" i="1"/>
  <c r="M861" i="1"/>
  <c r="N861" i="1"/>
  <c r="L861" i="1"/>
  <c r="K861" i="1"/>
  <c r="M869" i="1"/>
  <c r="N869" i="1"/>
  <c r="L869" i="1"/>
  <c r="K869" i="1"/>
  <c r="M877" i="1"/>
  <c r="K877" i="1"/>
  <c r="L877" i="1"/>
  <c r="N877" i="1"/>
  <c r="M885" i="1"/>
  <c r="K885" i="1"/>
  <c r="L885" i="1"/>
  <c r="N885" i="1"/>
  <c r="M893" i="1"/>
  <c r="K893" i="1"/>
  <c r="L893" i="1"/>
  <c r="M901" i="1"/>
  <c r="K901" i="1"/>
  <c r="L901" i="1"/>
  <c r="N901" i="1"/>
  <c r="M909" i="1"/>
  <c r="K909" i="1"/>
  <c r="L909" i="1"/>
  <c r="N909" i="1"/>
  <c r="M917" i="1"/>
  <c r="K917" i="1"/>
  <c r="L917" i="1"/>
  <c r="N917" i="1"/>
  <c r="M922" i="1"/>
  <c r="L922" i="1"/>
  <c r="N922" i="1"/>
  <c r="M931" i="1"/>
  <c r="N931" i="1"/>
  <c r="L931" i="1"/>
  <c r="K931" i="1"/>
  <c r="M937" i="1"/>
  <c r="K937" i="1"/>
  <c r="L937" i="1"/>
  <c r="N937" i="1"/>
  <c r="M940" i="1"/>
  <c r="L940" i="1"/>
  <c r="N940" i="1"/>
  <c r="K940" i="1"/>
  <c r="K943" i="1"/>
  <c r="M949" i="1"/>
  <c r="L949" i="1"/>
  <c r="N949" i="1"/>
  <c r="M954" i="1"/>
  <c r="N954" i="1"/>
  <c r="K954" i="1"/>
  <c r="M958" i="1"/>
  <c r="N958" i="1"/>
  <c r="K958" i="1"/>
  <c r="L958" i="1"/>
  <c r="M962" i="1"/>
  <c r="N962" i="1"/>
  <c r="K962" i="1"/>
  <c r="L962" i="1"/>
  <c r="M965" i="1"/>
  <c r="L965" i="1"/>
  <c r="N965" i="1"/>
  <c r="M969" i="1"/>
  <c r="L969" i="1"/>
  <c r="N969" i="1"/>
  <c r="K969" i="1"/>
  <c r="M976" i="1"/>
  <c r="K976" i="1"/>
  <c r="L976" i="1"/>
  <c r="N976" i="1"/>
  <c r="M980" i="1"/>
  <c r="K980" i="1"/>
  <c r="L980" i="1"/>
  <c r="N980" i="1"/>
  <c r="N984" i="1"/>
  <c r="L987" i="1"/>
  <c r="K990" i="1"/>
  <c r="K994" i="1"/>
  <c r="L1007" i="1"/>
  <c r="L1011" i="1"/>
  <c r="K1014" i="1"/>
  <c r="M1021" i="1"/>
  <c r="L1021" i="1"/>
  <c r="N1021" i="1"/>
  <c r="K1021" i="1"/>
  <c r="M1025" i="1"/>
  <c r="L1025" i="1"/>
  <c r="N1025" i="1"/>
  <c r="K1025" i="1"/>
  <c r="M1028" i="1"/>
  <c r="K1028" i="1"/>
  <c r="L1028" i="1"/>
  <c r="N1028" i="1"/>
  <c r="M1032" i="1"/>
  <c r="K1032" i="1"/>
  <c r="L1032" i="1"/>
  <c r="N1032" i="1"/>
  <c r="N1031" i="1"/>
  <c r="M1039" i="1"/>
  <c r="K1039" i="1"/>
  <c r="L1039" i="1"/>
  <c r="M1043" i="1"/>
  <c r="K1043" i="1"/>
  <c r="L1043" i="1"/>
  <c r="N1043" i="1"/>
  <c r="M1047" i="1"/>
  <c r="K1047" i="1"/>
  <c r="L1047" i="1"/>
  <c r="N1047" i="1"/>
  <c r="M1053" i="1"/>
  <c r="L1053" i="1"/>
  <c r="N1053" i="1"/>
  <c r="K1053" i="1"/>
  <c r="M1057" i="1"/>
  <c r="L1057" i="1"/>
  <c r="N1057" i="1"/>
  <c r="K1057" i="1"/>
  <c r="M1064" i="1"/>
  <c r="K1064" i="1"/>
  <c r="L1064" i="1"/>
  <c r="N1064" i="1"/>
  <c r="M1067" i="1"/>
  <c r="K1067" i="1"/>
  <c r="L1067" i="1"/>
  <c r="N1067" i="1"/>
  <c r="M1070" i="1"/>
  <c r="N1070" i="1"/>
  <c r="K1070" i="1"/>
  <c r="L1070" i="1"/>
  <c r="M1074" i="1"/>
  <c r="N1074" i="1"/>
  <c r="K1074" i="1"/>
  <c r="L1074" i="1"/>
  <c r="M1083" i="1"/>
  <c r="K1083" i="1"/>
  <c r="L1083" i="1"/>
  <c r="N1083" i="1"/>
  <c r="M1088" i="1"/>
  <c r="K1088" i="1"/>
  <c r="L1088" i="1"/>
  <c r="N1088" i="1"/>
  <c r="M1107" i="1"/>
  <c r="K1107" i="1"/>
  <c r="L1107" i="1"/>
  <c r="N1107" i="1"/>
  <c r="M1112" i="1"/>
  <c r="K1112" i="1"/>
  <c r="L1112" i="1"/>
  <c r="N1112" i="1"/>
  <c r="M1118" i="1"/>
  <c r="N1118" i="1"/>
  <c r="K1118" i="1"/>
  <c r="L1118" i="1"/>
  <c r="K1117" i="1"/>
  <c r="M1121" i="1"/>
  <c r="N1121" i="1"/>
  <c r="K1121" i="1"/>
  <c r="L1121" i="1"/>
  <c r="M1124" i="1"/>
  <c r="N1124" i="1"/>
  <c r="K1124" i="1"/>
  <c r="L1124" i="1"/>
  <c r="M1131" i="1"/>
  <c r="N1131" i="1"/>
  <c r="K1131" i="1"/>
  <c r="M1137" i="1"/>
  <c r="N1137" i="1"/>
  <c r="K1137" i="1"/>
  <c r="L1137" i="1"/>
  <c r="M1143" i="1"/>
  <c r="N1143" i="1"/>
  <c r="K1143" i="1"/>
  <c r="M1146" i="1"/>
  <c r="N1146" i="1"/>
  <c r="K1146" i="1"/>
  <c r="L1146" i="1"/>
  <c r="N1149" i="1"/>
  <c r="M1155" i="1"/>
  <c r="N1155" i="1"/>
  <c r="K1155" i="1"/>
  <c r="M1157" i="1"/>
  <c r="M1158" i="1"/>
  <c r="N1158" i="1"/>
  <c r="K1158" i="1"/>
  <c r="L1158" i="1"/>
  <c r="L1157" i="1"/>
  <c r="N1165" i="1"/>
  <c r="M1171" i="1"/>
  <c r="N1171" i="1"/>
  <c r="K1171" i="1"/>
  <c r="M1176" i="1"/>
  <c r="N1176" i="1"/>
  <c r="K1176" i="1"/>
  <c r="L1176" i="1"/>
  <c r="M1181" i="1"/>
  <c r="M1182" i="1"/>
  <c r="N1182" i="1"/>
  <c r="K1182" i="1"/>
  <c r="L1182" i="1"/>
  <c r="L1181" i="1"/>
  <c r="M1185" i="1"/>
  <c r="N1185" i="1"/>
  <c r="K1185" i="1"/>
  <c r="L1185" i="1"/>
  <c r="M1188" i="1"/>
  <c r="N1188" i="1"/>
  <c r="K1188" i="1"/>
  <c r="L1188" i="1"/>
  <c r="M1195" i="1"/>
  <c r="N1195" i="1"/>
  <c r="K1195" i="1"/>
  <c r="M1201" i="1"/>
  <c r="N1201" i="1"/>
  <c r="K1201" i="1"/>
  <c r="L1201" i="1"/>
  <c r="M1207" i="1"/>
  <c r="N1207" i="1"/>
  <c r="K1207" i="1"/>
  <c r="M1210" i="1"/>
  <c r="N1210" i="1"/>
  <c r="K1210" i="1"/>
  <c r="L1210" i="1"/>
  <c r="N1213" i="1"/>
  <c r="M1219" i="1"/>
  <c r="N1219" i="1"/>
  <c r="K1219" i="1"/>
  <c r="M1221" i="1"/>
  <c r="M1222" i="1"/>
  <c r="N1222" i="1"/>
  <c r="K1222" i="1"/>
  <c r="L1222" i="1"/>
  <c r="L1221" i="1"/>
  <c r="N1229" i="1"/>
  <c r="M1235" i="1"/>
  <c r="N1235" i="1"/>
  <c r="K1235" i="1"/>
  <c r="M1240" i="1"/>
  <c r="N1240" i="1"/>
  <c r="K1240" i="1"/>
  <c r="L1240" i="1"/>
  <c r="M1245" i="1"/>
  <c r="M1246" i="1"/>
  <c r="N1246" i="1"/>
  <c r="K1246" i="1"/>
  <c r="L1246" i="1"/>
  <c r="L1245" i="1"/>
  <c r="M1249" i="1"/>
  <c r="N1249" i="1"/>
  <c r="K1249" i="1"/>
  <c r="L1249" i="1"/>
  <c r="N1252" i="1"/>
  <c r="K1252" i="1"/>
  <c r="L1252" i="1"/>
  <c r="N1259" i="1"/>
  <c r="K1259" i="1"/>
  <c r="L1259" i="1"/>
  <c r="N1265" i="1"/>
  <c r="K1265" i="1"/>
  <c r="L1265" i="1"/>
  <c r="K1271" i="1"/>
  <c r="L1271" i="1"/>
  <c r="K1275" i="1"/>
  <c r="L1275" i="1"/>
  <c r="M1282" i="1"/>
  <c r="K1282" i="1"/>
  <c r="L1285" i="1"/>
  <c r="M1285" i="1"/>
  <c r="K1288" i="1"/>
  <c r="L1288" i="1"/>
  <c r="M1288" i="1"/>
  <c r="K1292" i="1"/>
  <c r="L1292" i="1"/>
  <c r="M1292" i="1"/>
  <c r="K1295" i="1"/>
  <c r="L1295" i="1"/>
  <c r="K1299" i="1"/>
  <c r="L1299" i="1"/>
  <c r="M1302" i="1"/>
  <c r="K1302" i="1"/>
  <c r="M1306" i="1"/>
  <c r="L1313" i="1"/>
  <c r="L1317" i="1"/>
  <c r="M1317" i="1"/>
  <c r="K1320" i="1"/>
  <c r="L1320" i="1"/>
  <c r="M1320" i="1"/>
  <c r="L1319" i="1"/>
  <c r="K1324" i="1"/>
  <c r="L1324" i="1"/>
  <c r="L1323" i="1"/>
  <c r="M1324" i="1"/>
  <c r="K1328" i="1"/>
  <c r="L1328" i="1"/>
  <c r="M1328" i="1"/>
  <c r="K1332" i="1"/>
  <c r="L1332" i="1"/>
  <c r="M1332" i="1"/>
  <c r="L1335" i="1"/>
  <c r="K1338" i="1"/>
  <c r="K1359" i="1"/>
  <c r="L1359" i="1"/>
  <c r="M1362" i="1"/>
  <c r="K1362" i="1"/>
  <c r="K1368" i="1"/>
  <c r="L1368" i="1"/>
  <c r="M1368" i="1"/>
  <c r="L1377" i="1"/>
  <c r="M1377" i="1"/>
  <c r="K1383" i="1"/>
  <c r="L1383" i="1"/>
  <c r="M1386" i="1"/>
  <c r="K1386" i="1"/>
  <c r="K1389" i="1"/>
  <c r="L1392" i="1"/>
  <c r="L1396" i="1"/>
  <c r="K1407" i="1"/>
  <c r="K1411" i="1"/>
  <c r="K1417" i="1"/>
  <c r="K1421" i="1"/>
  <c r="L1421" i="1"/>
  <c r="K1427" i="1"/>
  <c r="L1427" i="1"/>
  <c r="L1430" i="1"/>
  <c r="L1434" i="1"/>
  <c r="L1440" i="1"/>
  <c r="L1439" i="1"/>
  <c r="L1446" i="1"/>
  <c r="L1445" i="1"/>
  <c r="K1449" i="1"/>
  <c r="L1449" i="1"/>
  <c r="L1452" i="1"/>
  <c r="L1451" i="1"/>
  <c r="K1455" i="1"/>
  <c r="L1455" i="1"/>
  <c r="K1459" i="1"/>
  <c r="L1459" i="1"/>
  <c r="L1462" i="1"/>
  <c r="K1509" i="1"/>
  <c r="K1523" i="1"/>
  <c r="K1527" i="1"/>
  <c r="K1531" i="1"/>
  <c r="K1535" i="1"/>
  <c r="K1541" i="1"/>
  <c r="K1545" i="1"/>
  <c r="K1556" i="1"/>
  <c r="K1557" i="1"/>
  <c r="K1560" i="1"/>
  <c r="K1564" i="1"/>
  <c r="K1568" i="1"/>
  <c r="K1587" i="1"/>
  <c r="K1591" i="1"/>
  <c r="K1601" i="1"/>
  <c r="K1609" i="1"/>
  <c r="K1620" i="1"/>
  <c r="K1621" i="1"/>
  <c r="K1624" i="1"/>
  <c r="K1626" i="1"/>
  <c r="K1562" i="1"/>
  <c r="K1530" i="1"/>
  <c r="K1514" i="1"/>
  <c r="K1478" i="1"/>
  <c r="K1462" i="1"/>
  <c r="K1454" i="1"/>
  <c r="K1446" i="1"/>
  <c r="K1430" i="1"/>
  <c r="K1422" i="1"/>
  <c r="K1406" i="1"/>
  <c r="M1383" i="1"/>
  <c r="M1367" i="1"/>
  <c r="L1362" i="1"/>
  <c r="K1357" i="1"/>
  <c r="M1351" i="1"/>
  <c r="L1346" i="1"/>
  <c r="K1341" i="1"/>
  <c r="M1335" i="1"/>
  <c r="L1330" i="1"/>
  <c r="K1325" i="1"/>
  <c r="M1319" i="1"/>
  <c r="L1314" i="1"/>
  <c r="K1309" i="1"/>
  <c r="M1303" i="1"/>
  <c r="L1298" i="1"/>
  <c r="M1287" i="1"/>
  <c r="L1282" i="1"/>
  <c r="K1277" i="1"/>
  <c r="M1271" i="1"/>
  <c r="M1266" i="1"/>
  <c r="M1258" i="1"/>
  <c r="M1254" i="1"/>
  <c r="L1215" i="1"/>
  <c r="L1199" i="1"/>
  <c r="L1151" i="1"/>
  <c r="L1135" i="1"/>
  <c r="K1077" i="1"/>
  <c r="N1055" i="1"/>
  <c r="L1034" i="1"/>
  <c r="K1013" i="1"/>
  <c r="K949" i="1"/>
  <c r="K922" i="1"/>
  <c r="N893" i="1"/>
  <c r="K807" i="1"/>
  <c r="L318" i="1"/>
  <c r="M234" i="1"/>
  <c r="N234" i="1"/>
  <c r="L234" i="1"/>
  <c r="K234" i="1"/>
  <c r="N12" i="1"/>
  <c r="M12" i="1"/>
  <c r="L12" i="1"/>
  <c r="K15" i="1"/>
  <c r="L15" i="1"/>
  <c r="M15" i="1"/>
  <c r="N15" i="1"/>
  <c r="K20" i="1"/>
  <c r="L20" i="1"/>
  <c r="M20" i="1"/>
  <c r="N20" i="1"/>
  <c r="K23" i="1"/>
  <c r="M23" i="1"/>
  <c r="N23" i="1"/>
  <c r="L23" i="1"/>
  <c r="K28" i="1"/>
  <c r="L28" i="1"/>
  <c r="N28" i="1"/>
  <c r="M28" i="1"/>
  <c r="K31" i="1"/>
  <c r="L31" i="1"/>
  <c r="N31" i="1"/>
  <c r="M31" i="1"/>
  <c r="K36" i="1"/>
  <c r="L36" i="1"/>
  <c r="M36" i="1"/>
  <c r="N36" i="1"/>
  <c r="K39" i="1"/>
  <c r="M39" i="1"/>
  <c r="N39" i="1"/>
  <c r="L39" i="1"/>
  <c r="K44" i="1"/>
  <c r="L44" i="1"/>
  <c r="N44" i="1"/>
  <c r="M44" i="1"/>
  <c r="K47" i="1"/>
  <c r="L47" i="1"/>
  <c r="M47" i="1"/>
  <c r="N47" i="1"/>
  <c r="K52" i="1"/>
  <c r="L52" i="1"/>
  <c r="M52" i="1"/>
  <c r="N52" i="1"/>
  <c r="K55" i="1"/>
  <c r="M55" i="1"/>
  <c r="N55" i="1"/>
  <c r="L55" i="1"/>
  <c r="K60" i="1"/>
  <c r="L60" i="1"/>
  <c r="N60" i="1"/>
  <c r="M60" i="1"/>
  <c r="K63" i="1"/>
  <c r="L63" i="1"/>
  <c r="M63" i="1"/>
  <c r="N63" i="1"/>
  <c r="K68" i="1"/>
  <c r="L68" i="1"/>
  <c r="M68" i="1"/>
  <c r="N68" i="1"/>
  <c r="K71" i="1"/>
  <c r="M71" i="1"/>
  <c r="N71" i="1"/>
  <c r="L71" i="1"/>
  <c r="K76" i="1"/>
  <c r="L76" i="1"/>
  <c r="N76" i="1"/>
  <c r="M76" i="1"/>
  <c r="K79" i="1"/>
  <c r="L79" i="1"/>
  <c r="M79" i="1"/>
  <c r="N79" i="1"/>
  <c r="K84" i="1"/>
  <c r="L84" i="1"/>
  <c r="M84" i="1"/>
  <c r="N84" i="1"/>
  <c r="K87" i="1"/>
  <c r="M87" i="1"/>
  <c r="N87" i="1"/>
  <c r="L87" i="1"/>
  <c r="K92" i="1"/>
  <c r="L92" i="1"/>
  <c r="N92" i="1"/>
  <c r="M92" i="1"/>
  <c r="L95" i="1"/>
  <c r="M95" i="1"/>
  <c r="N95" i="1"/>
  <c r="K95" i="1"/>
  <c r="L100" i="1"/>
  <c r="N100" i="1"/>
  <c r="M100" i="1"/>
  <c r="K100" i="1"/>
  <c r="L103" i="1"/>
  <c r="M103" i="1"/>
  <c r="N103" i="1"/>
  <c r="K103" i="1"/>
  <c r="L108" i="1"/>
  <c r="N108" i="1"/>
  <c r="K108" i="1"/>
  <c r="M108" i="1"/>
  <c r="L111" i="1"/>
  <c r="M111" i="1"/>
  <c r="N111" i="1"/>
  <c r="K111" i="1"/>
  <c r="L116" i="1"/>
  <c r="N116" i="1"/>
  <c r="M116" i="1"/>
  <c r="K116" i="1"/>
  <c r="L119" i="1"/>
  <c r="M119" i="1"/>
  <c r="N119" i="1"/>
  <c r="K119" i="1"/>
  <c r="L124" i="1"/>
  <c r="N124" i="1"/>
  <c r="K124" i="1"/>
  <c r="M124" i="1"/>
  <c r="L127" i="1"/>
  <c r="M127" i="1"/>
  <c r="N127" i="1"/>
  <c r="K127" i="1"/>
  <c r="L132" i="1"/>
  <c r="N132" i="1"/>
  <c r="M132" i="1"/>
  <c r="K132" i="1"/>
  <c r="L135" i="1"/>
  <c r="M135" i="1"/>
  <c r="N135" i="1"/>
  <c r="K135" i="1"/>
  <c r="L140" i="1"/>
  <c r="N140" i="1"/>
  <c r="K140" i="1"/>
  <c r="M140" i="1"/>
  <c r="L143" i="1"/>
  <c r="N143" i="1"/>
  <c r="M143" i="1"/>
  <c r="K143" i="1"/>
  <c r="L148" i="1"/>
  <c r="N148" i="1"/>
  <c r="K148" i="1"/>
  <c r="M148" i="1"/>
  <c r="L151" i="1"/>
  <c r="N151" i="1"/>
  <c r="K151" i="1"/>
  <c r="M151" i="1"/>
  <c r="L156" i="1"/>
  <c r="K156" i="1"/>
  <c r="M156" i="1"/>
  <c r="N156" i="1"/>
  <c r="L159" i="1"/>
  <c r="N159" i="1"/>
  <c r="M159" i="1"/>
  <c r="K159" i="1"/>
  <c r="L164" i="1"/>
  <c r="N164" i="1"/>
  <c r="M164" i="1"/>
  <c r="K164" i="1"/>
  <c r="L167" i="1"/>
  <c r="N167" i="1"/>
  <c r="K167" i="1"/>
  <c r="M167" i="1"/>
  <c r="L172" i="1"/>
  <c r="K172" i="1"/>
  <c r="M172" i="1"/>
  <c r="N172" i="1"/>
  <c r="L175" i="1"/>
  <c r="N175" i="1"/>
  <c r="M175" i="1"/>
  <c r="K175" i="1"/>
  <c r="L180" i="1"/>
  <c r="N180" i="1"/>
  <c r="K180" i="1"/>
  <c r="M180" i="1"/>
  <c r="L183" i="1"/>
  <c r="N183" i="1"/>
  <c r="K183" i="1"/>
  <c r="M183" i="1"/>
  <c r="L188" i="1"/>
  <c r="K188" i="1"/>
  <c r="M188" i="1"/>
  <c r="N188" i="1"/>
  <c r="L191" i="1"/>
  <c r="N191" i="1"/>
  <c r="M191" i="1"/>
  <c r="K191" i="1"/>
  <c r="L196" i="1"/>
  <c r="N196" i="1"/>
  <c r="M196" i="1"/>
  <c r="K196" i="1"/>
  <c r="M199" i="1"/>
  <c r="K199" i="1"/>
  <c r="L199" i="1"/>
  <c r="N199" i="1"/>
  <c r="M204" i="1"/>
  <c r="K204" i="1"/>
  <c r="L204" i="1"/>
  <c r="N204" i="1"/>
  <c r="M207" i="1"/>
  <c r="K207" i="1"/>
  <c r="N207" i="1"/>
  <c r="L207" i="1"/>
  <c r="M212" i="1"/>
  <c r="K212" i="1"/>
  <c r="L212" i="1"/>
  <c r="N212" i="1"/>
  <c r="M215" i="1"/>
  <c r="K215" i="1"/>
  <c r="L215" i="1"/>
  <c r="N215" i="1"/>
  <c r="M220" i="1"/>
  <c r="K220" i="1"/>
  <c r="L220" i="1"/>
  <c r="N220" i="1"/>
  <c r="M223" i="1"/>
  <c r="K223" i="1"/>
  <c r="N223" i="1"/>
  <c r="L223" i="1"/>
  <c r="M228" i="1"/>
  <c r="K228" i="1"/>
  <c r="L228" i="1"/>
  <c r="N228" i="1"/>
  <c r="M231" i="1"/>
  <c r="K231" i="1"/>
  <c r="L231" i="1"/>
  <c r="N231" i="1"/>
  <c r="M236" i="1"/>
  <c r="K236" i="1"/>
  <c r="L236" i="1"/>
  <c r="N236" i="1"/>
  <c r="M239" i="1"/>
  <c r="K239" i="1"/>
  <c r="N239" i="1"/>
  <c r="L239" i="1"/>
  <c r="M244" i="1"/>
  <c r="K244" i="1"/>
  <c r="L244" i="1"/>
  <c r="N244" i="1"/>
  <c r="M247" i="1"/>
  <c r="K247" i="1"/>
  <c r="L247" i="1"/>
  <c r="N247" i="1"/>
  <c r="M252" i="1"/>
  <c r="K252" i="1"/>
  <c r="L252" i="1"/>
  <c r="N252" i="1"/>
  <c r="M255" i="1"/>
  <c r="K255" i="1"/>
  <c r="N255" i="1"/>
  <c r="L255" i="1"/>
  <c r="M260" i="1"/>
  <c r="K260" i="1"/>
  <c r="L260" i="1"/>
  <c r="N260" i="1"/>
  <c r="M263" i="1"/>
  <c r="L263" i="1"/>
  <c r="N263" i="1"/>
  <c r="K263" i="1"/>
  <c r="M268" i="1"/>
  <c r="K268" i="1"/>
  <c r="N268" i="1"/>
  <c r="L268" i="1"/>
  <c r="L271" i="1"/>
  <c r="M271" i="1"/>
  <c r="N271" i="1"/>
  <c r="K271" i="1"/>
  <c r="L276" i="1"/>
  <c r="N276" i="1"/>
  <c r="K276" i="1"/>
  <c r="M276" i="1"/>
  <c r="L279" i="1"/>
  <c r="M279" i="1"/>
  <c r="N279" i="1"/>
  <c r="K279" i="1"/>
  <c r="L284" i="1"/>
  <c r="N284" i="1"/>
  <c r="K284" i="1"/>
  <c r="M284" i="1"/>
  <c r="L287" i="1"/>
  <c r="M287" i="1"/>
  <c r="N287" i="1"/>
  <c r="K287" i="1"/>
  <c r="L292" i="1"/>
  <c r="N292" i="1"/>
  <c r="K292" i="1"/>
  <c r="M292" i="1"/>
  <c r="L295" i="1"/>
  <c r="M295" i="1"/>
  <c r="N295" i="1"/>
  <c r="K295" i="1"/>
  <c r="L300" i="1"/>
  <c r="N300" i="1"/>
  <c r="K300" i="1"/>
  <c r="M300" i="1"/>
  <c r="L303" i="1"/>
  <c r="M303" i="1"/>
  <c r="N303" i="1"/>
  <c r="K303" i="1"/>
  <c r="L308" i="1"/>
  <c r="N308" i="1"/>
  <c r="K308" i="1"/>
  <c r="M308" i="1"/>
  <c r="L311" i="1"/>
  <c r="M311" i="1"/>
  <c r="N311" i="1"/>
  <c r="K311" i="1"/>
  <c r="N317" i="1"/>
  <c r="K317" i="1"/>
  <c r="L317" i="1"/>
  <c r="M317" i="1"/>
  <c r="N321" i="1"/>
  <c r="K321" i="1"/>
  <c r="L321" i="1"/>
  <c r="M321" i="1"/>
  <c r="N324" i="1"/>
  <c r="K324" i="1"/>
  <c r="M324" i="1"/>
  <c r="L324" i="1"/>
  <c r="N328" i="1"/>
  <c r="K328" i="1"/>
  <c r="M328" i="1"/>
  <c r="L328" i="1"/>
  <c r="N331" i="1"/>
  <c r="K331" i="1"/>
  <c r="L331" i="1"/>
  <c r="M331" i="1"/>
  <c r="N335" i="1"/>
  <c r="K335" i="1"/>
  <c r="L335" i="1"/>
  <c r="M335" i="1"/>
  <c r="N338" i="1"/>
  <c r="K338" i="1"/>
  <c r="M338" i="1"/>
  <c r="L338" i="1"/>
  <c r="N342" i="1"/>
  <c r="K342" i="1"/>
  <c r="M342" i="1"/>
  <c r="L342" i="1"/>
  <c r="N349" i="1"/>
  <c r="K349" i="1"/>
  <c r="L349" i="1"/>
  <c r="M349" i="1"/>
  <c r="N353" i="1"/>
  <c r="K353" i="1"/>
  <c r="L353" i="1"/>
  <c r="M353" i="1"/>
  <c r="N356" i="1"/>
  <c r="K356" i="1"/>
  <c r="M356" i="1"/>
  <c r="L356" i="1"/>
  <c r="N360" i="1"/>
  <c r="K360" i="1"/>
  <c r="M360" i="1"/>
  <c r="L360" i="1"/>
  <c r="N363" i="1"/>
  <c r="K363" i="1"/>
  <c r="L363" i="1"/>
  <c r="M363" i="1"/>
  <c r="N367" i="1"/>
  <c r="K367" i="1"/>
  <c r="L367" i="1"/>
  <c r="M367" i="1"/>
  <c r="N370" i="1"/>
  <c r="K370" i="1"/>
  <c r="M370" i="1"/>
  <c r="L370" i="1"/>
  <c r="N374" i="1"/>
  <c r="K374" i="1"/>
  <c r="M374" i="1"/>
  <c r="L374" i="1"/>
  <c r="N381" i="1"/>
  <c r="K381" i="1"/>
  <c r="L381" i="1"/>
  <c r="M381" i="1"/>
  <c r="N385" i="1"/>
  <c r="K385" i="1"/>
  <c r="L385" i="1"/>
  <c r="M385" i="1"/>
  <c r="N388" i="1"/>
  <c r="K388" i="1"/>
  <c r="M388" i="1"/>
  <c r="L388" i="1"/>
  <c r="N392" i="1"/>
  <c r="K392" i="1"/>
  <c r="M392" i="1"/>
  <c r="L392" i="1"/>
  <c r="N395" i="1"/>
  <c r="K395" i="1"/>
  <c r="L395" i="1"/>
  <c r="M395" i="1"/>
  <c r="N399" i="1"/>
  <c r="K399" i="1"/>
  <c r="L399" i="1"/>
  <c r="M399" i="1"/>
  <c r="N402" i="1"/>
  <c r="K402" i="1"/>
  <c r="M402" i="1"/>
  <c r="L402" i="1"/>
  <c r="N406" i="1"/>
  <c r="K406" i="1"/>
  <c r="L406" i="1"/>
  <c r="M406" i="1"/>
  <c r="N413" i="1"/>
  <c r="K413" i="1"/>
  <c r="L413" i="1"/>
  <c r="M413" i="1"/>
  <c r="N417" i="1"/>
  <c r="K417" i="1"/>
  <c r="L417" i="1"/>
  <c r="M417" i="1"/>
  <c r="N420" i="1"/>
  <c r="K420" i="1"/>
  <c r="L420" i="1"/>
  <c r="M420" i="1"/>
  <c r="N424" i="1"/>
  <c r="K424" i="1"/>
  <c r="L424" i="1"/>
  <c r="M424" i="1"/>
  <c r="N427" i="1"/>
  <c r="K427" i="1"/>
  <c r="L427" i="1"/>
  <c r="M427" i="1"/>
  <c r="N431" i="1"/>
  <c r="K431" i="1"/>
  <c r="L431" i="1"/>
  <c r="M431" i="1"/>
  <c r="N434" i="1"/>
  <c r="K434" i="1"/>
  <c r="M434" i="1"/>
  <c r="L434" i="1"/>
  <c r="N438" i="1"/>
  <c r="K438" i="1"/>
  <c r="M438" i="1"/>
  <c r="L438" i="1"/>
  <c r="N445" i="1"/>
  <c r="K445" i="1"/>
  <c r="L445" i="1"/>
  <c r="M445" i="1"/>
  <c r="N449" i="1"/>
  <c r="K449" i="1"/>
  <c r="L449" i="1"/>
  <c r="M449" i="1"/>
  <c r="N452" i="1"/>
  <c r="K452" i="1"/>
  <c r="L452" i="1"/>
  <c r="M452" i="1"/>
  <c r="N456" i="1"/>
  <c r="K456" i="1"/>
  <c r="L456" i="1"/>
  <c r="M456" i="1"/>
  <c r="N459" i="1"/>
  <c r="K459" i="1"/>
  <c r="L459" i="1"/>
  <c r="M459" i="1"/>
  <c r="N463" i="1"/>
  <c r="K463" i="1"/>
  <c r="L463" i="1"/>
  <c r="M463" i="1"/>
  <c r="N466" i="1"/>
  <c r="K466" i="1"/>
  <c r="M466" i="1"/>
  <c r="L466" i="1"/>
  <c r="N470" i="1"/>
  <c r="K470" i="1"/>
  <c r="M470" i="1"/>
  <c r="L470" i="1"/>
  <c r="N477" i="1"/>
  <c r="K477" i="1"/>
  <c r="L477" i="1"/>
  <c r="M477" i="1"/>
  <c r="N481" i="1"/>
  <c r="K481" i="1"/>
  <c r="L481" i="1"/>
  <c r="M481" i="1"/>
  <c r="N484" i="1"/>
  <c r="K484" i="1"/>
  <c r="L484" i="1"/>
  <c r="M484" i="1"/>
  <c r="N488" i="1"/>
  <c r="K488" i="1"/>
  <c r="L488" i="1"/>
  <c r="M488" i="1"/>
  <c r="N491" i="1"/>
  <c r="K491" i="1"/>
  <c r="L491" i="1"/>
  <c r="M491" i="1"/>
  <c r="N495" i="1"/>
  <c r="K495" i="1"/>
  <c r="L495" i="1"/>
  <c r="M495" i="1"/>
  <c r="N498" i="1"/>
  <c r="K498" i="1"/>
  <c r="M498" i="1"/>
  <c r="L498" i="1"/>
  <c r="N502" i="1"/>
  <c r="K502" i="1"/>
  <c r="M502" i="1"/>
  <c r="L502" i="1"/>
  <c r="N509" i="1"/>
  <c r="K509" i="1"/>
  <c r="L509" i="1"/>
  <c r="M509" i="1"/>
  <c r="N513" i="1"/>
  <c r="K513" i="1"/>
  <c r="L513" i="1"/>
  <c r="M513" i="1"/>
  <c r="N516" i="1"/>
  <c r="K516" i="1"/>
  <c r="L516" i="1"/>
  <c r="M516" i="1"/>
  <c r="N520" i="1"/>
  <c r="K520" i="1"/>
  <c r="L520" i="1"/>
  <c r="M520" i="1"/>
  <c r="N523" i="1"/>
  <c r="K523" i="1"/>
  <c r="L523" i="1"/>
  <c r="M523" i="1"/>
  <c r="N527" i="1"/>
  <c r="K527" i="1"/>
  <c r="L527" i="1"/>
  <c r="M527" i="1"/>
  <c r="N530" i="1"/>
  <c r="K530" i="1"/>
  <c r="M530" i="1"/>
  <c r="L530" i="1"/>
  <c r="N534" i="1"/>
  <c r="K534" i="1"/>
  <c r="M534" i="1"/>
  <c r="L534" i="1"/>
  <c r="N541" i="1"/>
  <c r="L541" i="1"/>
  <c r="M541" i="1"/>
  <c r="K541" i="1"/>
  <c r="N545" i="1"/>
  <c r="L545" i="1"/>
  <c r="M545" i="1"/>
  <c r="K545" i="1"/>
  <c r="N548" i="1"/>
  <c r="K548" i="1"/>
  <c r="L548" i="1"/>
  <c r="M548" i="1"/>
  <c r="N552" i="1"/>
  <c r="K552" i="1"/>
  <c r="L552" i="1"/>
  <c r="M552" i="1"/>
  <c r="N555" i="1"/>
  <c r="K555" i="1"/>
  <c r="L555" i="1"/>
  <c r="M555" i="1"/>
  <c r="N560" i="1"/>
  <c r="K560" i="1"/>
  <c r="M560" i="1"/>
  <c r="L560" i="1"/>
  <c r="N563" i="1"/>
  <c r="K563" i="1"/>
  <c r="L563" i="1"/>
  <c r="M563" i="1"/>
  <c r="N568" i="1"/>
  <c r="K568" i="1"/>
  <c r="L568" i="1"/>
  <c r="M568" i="1"/>
  <c r="N571" i="1"/>
  <c r="K571" i="1"/>
  <c r="L571" i="1"/>
  <c r="M571" i="1"/>
  <c r="N576" i="1"/>
  <c r="K576" i="1"/>
  <c r="L576" i="1"/>
  <c r="M576" i="1"/>
  <c r="N579" i="1"/>
  <c r="K579" i="1"/>
  <c r="L579" i="1"/>
  <c r="M579" i="1"/>
  <c r="N584" i="1"/>
  <c r="K584" i="1"/>
  <c r="L584" i="1"/>
  <c r="M584" i="1"/>
  <c r="N587" i="1"/>
  <c r="K587" i="1"/>
  <c r="L587" i="1"/>
  <c r="M587" i="1"/>
  <c r="N592" i="1"/>
  <c r="K592" i="1"/>
  <c r="L592" i="1"/>
  <c r="M592" i="1"/>
  <c r="N595" i="1"/>
  <c r="K595" i="1"/>
  <c r="L595" i="1"/>
  <c r="M595" i="1"/>
  <c r="N600" i="1"/>
  <c r="K600" i="1"/>
  <c r="L600" i="1"/>
  <c r="M600" i="1"/>
  <c r="N603" i="1"/>
  <c r="K603" i="1"/>
  <c r="L603" i="1"/>
  <c r="M603" i="1"/>
  <c r="N608" i="1"/>
  <c r="K608" i="1"/>
  <c r="L608" i="1"/>
  <c r="M608" i="1"/>
  <c r="N611" i="1"/>
  <c r="K611" i="1"/>
  <c r="L611" i="1"/>
  <c r="M611" i="1"/>
  <c r="N616" i="1"/>
  <c r="K616" i="1"/>
  <c r="L616" i="1"/>
  <c r="M616" i="1"/>
  <c r="N619" i="1"/>
  <c r="K619" i="1"/>
  <c r="L619" i="1"/>
  <c r="M619" i="1"/>
  <c r="N624" i="1"/>
  <c r="K624" i="1"/>
  <c r="L624" i="1"/>
  <c r="M624" i="1"/>
  <c r="N627" i="1"/>
  <c r="K627" i="1"/>
  <c r="L627" i="1"/>
  <c r="M627" i="1"/>
  <c r="N632" i="1"/>
  <c r="K632" i="1"/>
  <c r="L632" i="1"/>
  <c r="M632" i="1"/>
  <c r="N635" i="1"/>
  <c r="K635" i="1"/>
  <c r="L635" i="1"/>
  <c r="M635" i="1"/>
  <c r="N640" i="1"/>
  <c r="K640" i="1"/>
  <c r="L640" i="1"/>
  <c r="M640" i="1"/>
  <c r="N643" i="1"/>
  <c r="K643" i="1"/>
  <c r="L643" i="1"/>
  <c r="M643" i="1"/>
  <c r="N648" i="1"/>
  <c r="K648" i="1"/>
  <c r="L648" i="1"/>
  <c r="M648" i="1"/>
  <c r="N651" i="1"/>
  <c r="K651" i="1"/>
  <c r="L651" i="1"/>
  <c r="M651" i="1"/>
  <c r="N656" i="1"/>
  <c r="K656" i="1"/>
  <c r="L656" i="1"/>
  <c r="M656" i="1"/>
  <c r="N659" i="1"/>
  <c r="K659" i="1"/>
  <c r="L659" i="1"/>
  <c r="M659" i="1"/>
  <c r="N664" i="1"/>
  <c r="K664" i="1"/>
  <c r="L664" i="1"/>
  <c r="M664" i="1"/>
  <c r="N667" i="1"/>
  <c r="K667" i="1"/>
  <c r="L667" i="1"/>
  <c r="M667" i="1"/>
  <c r="N672" i="1"/>
  <c r="K672" i="1"/>
  <c r="L672" i="1"/>
  <c r="M672" i="1"/>
  <c r="N675" i="1"/>
  <c r="K675" i="1"/>
  <c r="L675" i="1"/>
  <c r="M675" i="1"/>
  <c r="N680" i="1"/>
  <c r="K680" i="1"/>
  <c r="L680" i="1"/>
  <c r="M680" i="1"/>
  <c r="N683" i="1"/>
  <c r="K683" i="1"/>
  <c r="L683" i="1"/>
  <c r="M683" i="1"/>
  <c r="N688" i="1"/>
  <c r="K688" i="1"/>
  <c r="L688" i="1"/>
  <c r="M688" i="1"/>
  <c r="N691" i="1"/>
  <c r="K691" i="1"/>
  <c r="L691" i="1"/>
  <c r="M691" i="1"/>
  <c r="N696" i="1"/>
  <c r="K696" i="1"/>
  <c r="L696" i="1"/>
  <c r="M696" i="1"/>
  <c r="N699" i="1"/>
  <c r="K699" i="1"/>
  <c r="L699" i="1"/>
  <c r="M699" i="1"/>
  <c r="N704" i="1"/>
  <c r="K704" i="1"/>
  <c r="L704" i="1"/>
  <c r="M704" i="1"/>
  <c r="N707" i="1"/>
  <c r="K707" i="1"/>
  <c r="L707" i="1"/>
  <c r="M707" i="1"/>
  <c r="M712" i="1"/>
  <c r="N712" i="1"/>
  <c r="K712" i="1"/>
  <c r="L712" i="1"/>
  <c r="M715" i="1"/>
  <c r="N715" i="1"/>
  <c r="L715" i="1"/>
  <c r="K715" i="1"/>
  <c r="M720" i="1"/>
  <c r="N720" i="1"/>
  <c r="K720" i="1"/>
  <c r="L720" i="1"/>
  <c r="M723" i="1"/>
  <c r="N723" i="1"/>
  <c r="L723" i="1"/>
  <c r="K723" i="1"/>
  <c r="M728" i="1"/>
  <c r="N728" i="1"/>
  <c r="K728" i="1"/>
  <c r="L728" i="1"/>
  <c r="M731" i="1"/>
  <c r="N731" i="1"/>
  <c r="L731" i="1"/>
  <c r="K731" i="1"/>
  <c r="M736" i="1"/>
  <c r="N736" i="1"/>
  <c r="K736" i="1"/>
  <c r="L736" i="1"/>
  <c r="M739" i="1"/>
  <c r="N739" i="1"/>
  <c r="L739" i="1"/>
  <c r="K739" i="1"/>
  <c r="M744" i="1"/>
  <c r="N744" i="1"/>
  <c r="K744" i="1"/>
  <c r="L744" i="1"/>
  <c r="M747" i="1"/>
  <c r="N747" i="1"/>
  <c r="L747" i="1"/>
  <c r="K747" i="1"/>
  <c r="M752" i="1"/>
  <c r="N752" i="1"/>
  <c r="K752" i="1"/>
  <c r="L752" i="1"/>
  <c r="M755" i="1"/>
  <c r="N755" i="1"/>
  <c r="L755" i="1"/>
  <c r="K755" i="1"/>
  <c r="M760" i="1"/>
  <c r="N760" i="1"/>
  <c r="K760" i="1"/>
  <c r="L760" i="1"/>
  <c r="M763" i="1"/>
  <c r="N763" i="1"/>
  <c r="L763" i="1"/>
  <c r="K763" i="1"/>
  <c r="M768" i="1"/>
  <c r="N768" i="1"/>
  <c r="K768" i="1"/>
  <c r="L768" i="1"/>
  <c r="M771" i="1"/>
  <c r="N771" i="1"/>
  <c r="L771" i="1"/>
  <c r="K771" i="1"/>
  <c r="M776" i="1"/>
  <c r="N776" i="1"/>
  <c r="K776" i="1"/>
  <c r="L776" i="1"/>
  <c r="M779" i="1"/>
  <c r="N779" i="1"/>
  <c r="L779" i="1"/>
  <c r="K779" i="1"/>
  <c r="M784" i="1"/>
  <c r="N784" i="1"/>
  <c r="K784" i="1"/>
  <c r="L784" i="1"/>
  <c r="M787" i="1"/>
  <c r="N787" i="1"/>
  <c r="L787" i="1"/>
  <c r="K787" i="1"/>
  <c r="M792" i="1"/>
  <c r="N792" i="1"/>
  <c r="K792" i="1"/>
  <c r="L792" i="1"/>
  <c r="M795" i="1"/>
  <c r="N795" i="1"/>
  <c r="L795" i="1"/>
  <c r="K795" i="1"/>
  <c r="M800" i="1"/>
  <c r="N800" i="1"/>
  <c r="K800" i="1"/>
  <c r="L800" i="1"/>
  <c r="M803" i="1"/>
  <c r="N803" i="1"/>
  <c r="L803" i="1"/>
  <c r="K803" i="1"/>
  <c r="M808" i="1"/>
  <c r="N808" i="1"/>
  <c r="K808" i="1"/>
  <c r="L808" i="1"/>
  <c r="M811" i="1"/>
  <c r="N811" i="1"/>
  <c r="L811" i="1"/>
  <c r="K811" i="1"/>
  <c r="M816" i="1"/>
  <c r="N816" i="1"/>
  <c r="K816" i="1"/>
  <c r="L816" i="1"/>
  <c r="M819" i="1"/>
  <c r="N819" i="1"/>
  <c r="L819" i="1"/>
  <c r="K819" i="1"/>
  <c r="M824" i="1"/>
  <c r="N824" i="1"/>
  <c r="K824" i="1"/>
  <c r="L824" i="1"/>
  <c r="M827" i="1"/>
  <c r="N827" i="1"/>
  <c r="L827" i="1"/>
  <c r="K827" i="1"/>
  <c r="M832" i="1"/>
  <c r="N832" i="1"/>
  <c r="K832" i="1"/>
  <c r="L832" i="1"/>
  <c r="M835" i="1"/>
  <c r="N835" i="1"/>
  <c r="L835" i="1"/>
  <c r="K835" i="1"/>
  <c r="M840" i="1"/>
  <c r="N840" i="1"/>
  <c r="K840" i="1"/>
  <c r="L840" i="1"/>
  <c r="M843" i="1"/>
  <c r="N843" i="1"/>
  <c r="L843" i="1"/>
  <c r="K843" i="1"/>
  <c r="M848" i="1"/>
  <c r="N848" i="1"/>
  <c r="K848" i="1"/>
  <c r="L848" i="1"/>
  <c r="M851" i="1"/>
  <c r="N851" i="1"/>
  <c r="L851" i="1"/>
  <c r="K851" i="1"/>
  <c r="M856" i="1"/>
  <c r="N856" i="1"/>
  <c r="K856" i="1"/>
  <c r="L856" i="1"/>
  <c r="M859" i="1"/>
  <c r="N859" i="1"/>
  <c r="L859" i="1"/>
  <c r="K859" i="1"/>
  <c r="M864" i="1"/>
  <c r="N864" i="1"/>
  <c r="K864" i="1"/>
  <c r="L864" i="1"/>
  <c r="M867" i="1"/>
  <c r="N867" i="1"/>
  <c r="L867" i="1"/>
  <c r="K867" i="1"/>
  <c r="M872" i="1"/>
  <c r="N872" i="1"/>
  <c r="K872" i="1"/>
  <c r="L872" i="1"/>
  <c r="M875" i="1"/>
  <c r="L875" i="1"/>
  <c r="N875" i="1"/>
  <c r="K875" i="1"/>
  <c r="M880" i="1"/>
  <c r="N880" i="1"/>
  <c r="K880" i="1"/>
  <c r="L880" i="1"/>
  <c r="M883" i="1"/>
  <c r="N883" i="1"/>
  <c r="L883" i="1"/>
  <c r="K883" i="1"/>
  <c r="M888" i="1"/>
  <c r="N888" i="1"/>
  <c r="K888" i="1"/>
  <c r="L888" i="1"/>
  <c r="M891" i="1"/>
  <c r="N891" i="1"/>
  <c r="K891" i="1"/>
  <c r="L891" i="1"/>
  <c r="M896" i="1"/>
  <c r="K896" i="1"/>
  <c r="L896" i="1"/>
  <c r="N896" i="1"/>
  <c r="M899" i="1"/>
  <c r="N899" i="1"/>
  <c r="L899" i="1"/>
  <c r="K899" i="1"/>
  <c r="M904" i="1"/>
  <c r="N904" i="1"/>
  <c r="K904" i="1"/>
  <c r="L904" i="1"/>
  <c r="M907" i="1"/>
  <c r="N907" i="1"/>
  <c r="K907" i="1"/>
  <c r="L907" i="1"/>
  <c r="M912" i="1"/>
  <c r="K912" i="1"/>
  <c r="L912" i="1"/>
  <c r="N912" i="1"/>
  <c r="M915" i="1"/>
  <c r="N915" i="1"/>
  <c r="L915" i="1"/>
  <c r="M920" i="1"/>
  <c r="N920" i="1"/>
  <c r="K920" i="1"/>
  <c r="L920" i="1"/>
  <c r="M923" i="1"/>
  <c r="N923" i="1"/>
  <c r="K923" i="1"/>
  <c r="L923" i="1"/>
  <c r="M926" i="1"/>
  <c r="L926" i="1"/>
  <c r="K926" i="1"/>
  <c r="N926" i="1"/>
  <c r="M929" i="1"/>
  <c r="K929" i="1"/>
  <c r="N929" i="1"/>
  <c r="M932" i="1"/>
  <c r="K932" i="1"/>
  <c r="L932" i="1"/>
  <c r="N932" i="1"/>
  <c r="M941" i="1"/>
  <c r="K941" i="1"/>
  <c r="L941" i="1"/>
  <c r="N941" i="1"/>
  <c r="M946" i="1"/>
  <c r="N946" i="1"/>
  <c r="K946" i="1"/>
  <c r="L946" i="1"/>
  <c r="M952" i="1"/>
  <c r="K952" i="1"/>
  <c r="L952" i="1"/>
  <c r="N952" i="1"/>
  <c r="N951" i="1"/>
  <c r="M955" i="1"/>
  <c r="K955" i="1"/>
  <c r="L955" i="1"/>
  <c r="N955" i="1"/>
  <c r="M959" i="1"/>
  <c r="K959" i="1"/>
  <c r="L959" i="1"/>
  <c r="M963" i="1"/>
  <c r="K963" i="1"/>
  <c r="L963" i="1"/>
  <c r="N963" i="1"/>
  <c r="M966" i="1"/>
  <c r="N966" i="1"/>
  <c r="K966" i="1"/>
  <c r="L966" i="1"/>
  <c r="M970" i="1"/>
  <c r="N970" i="1"/>
  <c r="K970" i="1"/>
  <c r="M981" i="1"/>
  <c r="L981" i="1"/>
  <c r="N981" i="1"/>
  <c r="M985" i="1"/>
  <c r="L985" i="1"/>
  <c r="N985" i="1"/>
  <c r="K985" i="1"/>
  <c r="M991" i="1"/>
  <c r="K991" i="1"/>
  <c r="L991" i="1"/>
  <c r="L990" i="1"/>
  <c r="M995" i="1"/>
  <c r="K995" i="1"/>
  <c r="L995" i="1"/>
  <c r="N995" i="1"/>
  <c r="L994" i="1"/>
  <c r="M998" i="1"/>
  <c r="N998" i="1"/>
  <c r="K998" i="1"/>
  <c r="L998" i="1"/>
  <c r="M1004" i="1"/>
  <c r="K1004" i="1"/>
  <c r="L1004" i="1"/>
  <c r="N1004" i="1"/>
  <c r="M1008" i="1"/>
  <c r="K1008" i="1"/>
  <c r="L1008" i="1"/>
  <c r="N1008" i="1"/>
  <c r="M1015" i="1"/>
  <c r="K1015" i="1"/>
  <c r="L1015" i="1"/>
  <c r="L1014" i="1"/>
  <c r="N1015" i="1"/>
  <c r="M1018" i="1"/>
  <c r="N1018" i="1"/>
  <c r="K1018" i="1"/>
  <c r="M1022" i="1"/>
  <c r="N1022" i="1"/>
  <c r="K1022" i="1"/>
  <c r="L1022" i="1"/>
  <c r="M1026" i="1"/>
  <c r="N1026" i="1"/>
  <c r="K1026" i="1"/>
  <c r="L1026" i="1"/>
  <c r="M1029" i="1"/>
  <c r="L1029" i="1"/>
  <c r="N1029" i="1"/>
  <c r="M1033" i="1"/>
  <c r="L1033" i="1"/>
  <c r="N1033" i="1"/>
  <c r="K1033" i="1"/>
  <c r="M1036" i="1"/>
  <c r="K1036" i="1"/>
  <c r="L1036" i="1"/>
  <c r="N1036" i="1"/>
  <c r="M1040" i="1"/>
  <c r="K1040" i="1"/>
  <c r="L1040" i="1"/>
  <c r="N1040" i="1"/>
  <c r="M1044" i="1"/>
  <c r="K1044" i="1"/>
  <c r="L1044" i="1"/>
  <c r="N1044" i="1"/>
  <c r="N1048" i="1"/>
  <c r="L1051" i="1"/>
  <c r="K1054" i="1"/>
  <c r="K1058" i="1"/>
  <c r="L1071" i="1"/>
  <c r="M1075" i="1"/>
  <c r="K1075" i="1"/>
  <c r="L1075" i="1"/>
  <c r="N1075" i="1"/>
  <c r="M1080" i="1"/>
  <c r="K1080" i="1"/>
  <c r="L1080" i="1"/>
  <c r="N1080" i="1"/>
  <c r="M1086" i="1"/>
  <c r="N1086" i="1"/>
  <c r="K1086" i="1"/>
  <c r="L1086" i="1"/>
  <c r="K1085" i="1"/>
  <c r="M1089" i="1"/>
  <c r="L1089" i="1"/>
  <c r="N1089" i="1"/>
  <c r="K1089" i="1"/>
  <c r="M1092" i="1"/>
  <c r="K1092" i="1"/>
  <c r="L1092" i="1"/>
  <c r="N1092" i="1"/>
  <c r="M1095" i="1"/>
  <c r="K1095" i="1"/>
  <c r="L1095" i="1"/>
  <c r="N1095" i="1"/>
  <c r="M1098" i="1"/>
  <c r="N1098" i="1"/>
  <c r="K1098" i="1"/>
  <c r="M1104" i="1"/>
  <c r="K1104" i="1"/>
  <c r="L1104" i="1"/>
  <c r="N1104" i="1"/>
  <c r="M1110" i="1"/>
  <c r="N1110" i="1"/>
  <c r="K1110" i="1"/>
  <c r="L1110" i="1"/>
  <c r="M1113" i="1"/>
  <c r="L1113" i="1"/>
  <c r="N1113" i="1"/>
  <c r="K1113" i="1"/>
  <c r="M1116" i="1"/>
  <c r="K1116" i="1"/>
  <c r="L1116" i="1"/>
  <c r="N1116" i="1"/>
  <c r="M1119" i="1"/>
  <c r="N1119" i="1"/>
  <c r="K1119" i="1"/>
  <c r="M1122" i="1"/>
  <c r="N1122" i="1"/>
  <c r="K1122" i="1"/>
  <c r="L1122" i="1"/>
  <c r="M1125" i="1"/>
  <c r="M1128" i="1"/>
  <c r="N1128" i="1"/>
  <c r="K1128" i="1"/>
  <c r="L1128" i="1"/>
  <c r="M1132" i="1"/>
  <c r="N1132" i="1"/>
  <c r="K1132" i="1"/>
  <c r="L1132" i="1"/>
  <c r="L1152" i="1"/>
  <c r="M1159" i="1"/>
  <c r="N1159" i="1"/>
  <c r="K1159" i="1"/>
  <c r="M1162" i="1"/>
  <c r="N1162" i="1"/>
  <c r="K1162" i="1"/>
  <c r="L1162" i="1"/>
  <c r="L1161" i="1"/>
  <c r="M1168" i="1"/>
  <c r="N1168" i="1"/>
  <c r="K1168" i="1"/>
  <c r="L1168" i="1"/>
  <c r="M1173" i="1"/>
  <c r="M1174" i="1"/>
  <c r="N1174" i="1"/>
  <c r="K1174" i="1"/>
  <c r="L1174" i="1"/>
  <c r="L1173" i="1"/>
  <c r="M1177" i="1"/>
  <c r="N1177" i="1"/>
  <c r="K1177" i="1"/>
  <c r="L1177" i="1"/>
  <c r="M1180" i="1"/>
  <c r="N1180" i="1"/>
  <c r="K1180" i="1"/>
  <c r="L1180" i="1"/>
  <c r="M1183" i="1"/>
  <c r="N1183" i="1"/>
  <c r="K1183" i="1"/>
  <c r="M1186" i="1"/>
  <c r="N1186" i="1"/>
  <c r="K1186" i="1"/>
  <c r="L1186" i="1"/>
  <c r="N1189" i="1"/>
  <c r="M1192" i="1"/>
  <c r="N1192" i="1"/>
  <c r="K1192" i="1"/>
  <c r="L1192" i="1"/>
  <c r="M1196" i="1"/>
  <c r="N1196" i="1"/>
  <c r="K1196" i="1"/>
  <c r="L1196" i="1"/>
  <c r="L1216" i="1"/>
  <c r="M1223" i="1"/>
  <c r="N1223" i="1"/>
  <c r="K1223" i="1"/>
  <c r="M1226" i="1"/>
  <c r="N1226" i="1"/>
  <c r="K1226" i="1"/>
  <c r="L1226" i="1"/>
  <c r="L1225" i="1"/>
  <c r="M1232" i="1"/>
  <c r="N1232" i="1"/>
  <c r="K1232" i="1"/>
  <c r="L1232" i="1"/>
  <c r="M1237" i="1"/>
  <c r="M1238" i="1"/>
  <c r="N1238" i="1"/>
  <c r="K1238" i="1"/>
  <c r="L1238" i="1"/>
  <c r="L1237" i="1"/>
  <c r="M1241" i="1"/>
  <c r="N1241" i="1"/>
  <c r="K1241" i="1"/>
  <c r="L1241" i="1"/>
  <c r="M1244" i="1"/>
  <c r="N1244" i="1"/>
  <c r="K1244" i="1"/>
  <c r="L1244" i="1"/>
  <c r="M1247" i="1"/>
  <c r="N1247" i="1"/>
  <c r="K1247" i="1"/>
  <c r="M1250" i="1"/>
  <c r="N1250" i="1"/>
  <c r="K1250" i="1"/>
  <c r="L1250" i="1"/>
  <c r="N1253" i="1"/>
  <c r="N1256" i="1"/>
  <c r="K1256" i="1"/>
  <c r="L1256" i="1"/>
  <c r="N1260" i="1"/>
  <c r="K1260" i="1"/>
  <c r="L1260" i="1"/>
  <c r="L1266" i="1"/>
  <c r="L1303" i="1"/>
  <c r="K1306" i="1"/>
  <c r="K1314" i="1"/>
  <c r="L1333" i="1"/>
  <c r="K1339" i="1"/>
  <c r="L1339" i="1"/>
  <c r="K1344" i="1"/>
  <c r="L1344" i="1"/>
  <c r="M1344" i="1"/>
  <c r="M1350" i="1"/>
  <c r="K1350" i="1"/>
  <c r="L1353" i="1"/>
  <c r="M1353" i="1"/>
  <c r="K1356" i="1"/>
  <c r="L1356" i="1"/>
  <c r="M1356" i="1"/>
  <c r="K1363" i="1"/>
  <c r="L1363" i="1"/>
  <c r="M1366" i="1"/>
  <c r="K1366" i="1"/>
  <c r="L1369" i="1"/>
  <c r="M1369" i="1"/>
  <c r="K1372" i="1"/>
  <c r="L1372" i="1"/>
  <c r="M1372" i="1"/>
  <c r="K1375" i="1"/>
  <c r="L1375" i="1"/>
  <c r="M1378" i="1"/>
  <c r="K1378" i="1"/>
  <c r="L1381" i="1"/>
  <c r="K1387" i="1"/>
  <c r="L1387" i="1"/>
  <c r="L1390" i="1"/>
  <c r="L1389" i="1"/>
  <c r="L1393" i="1"/>
  <c r="K1397" i="1"/>
  <c r="L1400" i="1"/>
  <c r="L1404" i="1"/>
  <c r="L1408" i="1"/>
  <c r="L1407" i="1"/>
  <c r="L1414" i="1"/>
  <c r="L1418" i="1"/>
  <c r="L1417" i="1"/>
  <c r="L1424" i="1"/>
  <c r="L1423" i="1"/>
  <c r="L1428" i="1"/>
  <c r="K1431" i="1"/>
  <c r="L1431" i="1"/>
  <c r="K1435" i="1"/>
  <c r="L1435" i="1"/>
  <c r="L1438" i="1"/>
  <c r="K1441" i="1"/>
  <c r="L1441" i="1"/>
  <c r="L1444" i="1"/>
  <c r="K1447" i="1"/>
  <c r="L1447" i="1"/>
  <c r="L1450" i="1"/>
  <c r="K1467" i="1"/>
  <c r="L1467" i="1"/>
  <c r="L1465" i="1"/>
  <c r="L1470" i="1"/>
  <c r="L1469" i="1"/>
  <c r="L1474" i="1"/>
  <c r="K1477" i="1"/>
  <c r="L1477" i="1"/>
  <c r="K1481" i="1"/>
  <c r="K1485" i="1"/>
  <c r="L1485" i="1"/>
  <c r="L1488" i="1"/>
  <c r="L1487" i="1"/>
  <c r="L1492" i="1"/>
  <c r="K1495" i="1"/>
  <c r="L1495" i="1"/>
  <c r="K1499" i="1"/>
  <c r="L1502" i="1"/>
  <c r="L1506" i="1"/>
  <c r="L1505" i="1"/>
  <c r="K1537" i="1"/>
  <c r="K1543" i="1"/>
  <c r="K1553" i="1"/>
  <c r="K1561" i="1"/>
  <c r="K1572" i="1"/>
  <c r="K1573" i="1"/>
  <c r="K1576" i="1"/>
  <c r="K1580" i="1"/>
  <c r="K1584" i="1"/>
  <c r="K1603" i="1"/>
  <c r="K1607" i="1"/>
  <c r="K1617" i="1"/>
  <c r="K1625" i="1"/>
  <c r="K1606" i="1"/>
  <c r="K1590" i="1"/>
  <c r="K1574" i="1"/>
  <c r="K1542" i="1"/>
  <c r="K1526" i="1"/>
  <c r="K1500" i="1"/>
  <c r="K1492" i="1"/>
  <c r="K1484" i="1"/>
  <c r="K1476" i="1"/>
  <c r="K1468" i="1"/>
  <c r="K1460" i="1"/>
  <c r="K1452" i="1"/>
  <c r="K1444" i="1"/>
  <c r="K1436" i="1"/>
  <c r="K1428" i="1"/>
  <c r="K1420" i="1"/>
  <c r="K1412" i="1"/>
  <c r="K1404" i="1"/>
  <c r="K1396" i="1"/>
  <c r="K1388" i="1"/>
  <c r="L1382" i="1"/>
  <c r="K1377" i="1"/>
  <c r="M1371" i="1"/>
  <c r="L1366" i="1"/>
  <c r="K1361" i="1"/>
  <c r="M1355" i="1"/>
  <c r="L1350" i="1"/>
  <c r="K1345" i="1"/>
  <c r="M1339" i="1"/>
  <c r="K1329" i="1"/>
  <c r="M1323" i="1"/>
  <c r="L1318" i="1"/>
  <c r="K1313" i="1"/>
  <c r="M1307" i="1"/>
  <c r="L1302" i="1"/>
  <c r="K1297" i="1"/>
  <c r="M1291" i="1"/>
  <c r="L1286" i="1"/>
  <c r="K1281" i="1"/>
  <c r="M1275" i="1"/>
  <c r="M1265" i="1"/>
  <c r="M1257" i="1"/>
  <c r="M1253" i="1"/>
  <c r="L1243" i="1"/>
  <c r="L1227" i="1"/>
  <c r="L1195" i="1"/>
  <c r="L1179" i="1"/>
  <c r="L1163" i="1"/>
  <c r="L1131" i="1"/>
  <c r="L1114" i="1"/>
  <c r="N1071" i="1"/>
  <c r="K1029" i="1"/>
  <c r="N1007" i="1"/>
  <c r="K965" i="1"/>
  <c r="L943" i="1"/>
  <c r="K915" i="1"/>
  <c r="N886" i="1"/>
  <c r="K775" i="1"/>
  <c r="K1453" i="1"/>
  <c r="L1456" i="1"/>
  <c r="L1460" i="1"/>
  <c r="K1463" i="1"/>
  <c r="L1466" i="1"/>
  <c r="K1473" i="1"/>
  <c r="L1476" i="1"/>
  <c r="L1480" i="1"/>
  <c r="L1484" i="1"/>
  <c r="K1491" i="1"/>
  <c r="L1494" i="1"/>
  <c r="L1498" i="1"/>
  <c r="K1501" i="1"/>
  <c r="K1505" i="1"/>
  <c r="K1516" i="1"/>
  <c r="K1519" i="1"/>
  <c r="K1547" i="1"/>
  <c r="K1551" i="1"/>
  <c r="K1579" i="1"/>
  <c r="K1583" i="1"/>
  <c r="K1611" i="1"/>
  <c r="K1615" i="1"/>
  <c r="L1501" i="1"/>
  <c r="L1493" i="1"/>
  <c r="L1489" i="1"/>
  <c r="L1473" i="1"/>
  <c r="L1453" i="1"/>
  <c r="M1097" i="1"/>
  <c r="L1097" i="1"/>
  <c r="N1097" i="1"/>
  <c r="M1103" i="1"/>
  <c r="K1103" i="1"/>
  <c r="L1103" i="1"/>
  <c r="M1106" i="1"/>
  <c r="N1106" i="1"/>
  <c r="K1106" i="1"/>
  <c r="M1115" i="1"/>
  <c r="K1115" i="1"/>
  <c r="L1115" i="1"/>
  <c r="M1120" i="1"/>
  <c r="N1120" i="1"/>
  <c r="K1120" i="1"/>
  <c r="M1129" i="1"/>
  <c r="N1129" i="1"/>
  <c r="K1129" i="1"/>
  <c r="M1135" i="1"/>
  <c r="N1135" i="1"/>
  <c r="K1135" i="1"/>
  <c r="M1138" i="1"/>
  <c r="N1138" i="1"/>
  <c r="K1138" i="1"/>
  <c r="N1141" i="1"/>
  <c r="M1147" i="1"/>
  <c r="N1147" i="1"/>
  <c r="K1147" i="1"/>
  <c r="M1152" i="1"/>
  <c r="N1152" i="1"/>
  <c r="K1152" i="1"/>
  <c r="M1161" i="1"/>
  <c r="N1161" i="1"/>
  <c r="K1161" i="1"/>
  <c r="M1167" i="1"/>
  <c r="N1167" i="1"/>
  <c r="K1167" i="1"/>
  <c r="M1170" i="1"/>
  <c r="N1170" i="1"/>
  <c r="K1170" i="1"/>
  <c r="N1173" i="1"/>
  <c r="M1179" i="1"/>
  <c r="N1179" i="1"/>
  <c r="K1179" i="1"/>
  <c r="M1184" i="1"/>
  <c r="N1184" i="1"/>
  <c r="K1184" i="1"/>
  <c r="M1193" i="1"/>
  <c r="N1193" i="1"/>
  <c r="K1193" i="1"/>
  <c r="M1199" i="1"/>
  <c r="N1199" i="1"/>
  <c r="K1199" i="1"/>
  <c r="M1202" i="1"/>
  <c r="N1202" i="1"/>
  <c r="K1202" i="1"/>
  <c r="N1205" i="1"/>
  <c r="M1211" i="1"/>
  <c r="N1211" i="1"/>
  <c r="K1211" i="1"/>
  <c r="M1216" i="1"/>
  <c r="N1216" i="1"/>
  <c r="K1216" i="1"/>
  <c r="M1225" i="1"/>
  <c r="N1225" i="1"/>
  <c r="K1225" i="1"/>
  <c r="M1231" i="1"/>
  <c r="N1231" i="1"/>
  <c r="K1231" i="1"/>
  <c r="M1234" i="1"/>
  <c r="N1234" i="1"/>
  <c r="K1234" i="1"/>
  <c r="N1237" i="1"/>
  <c r="M1243" i="1"/>
  <c r="N1243" i="1"/>
  <c r="K1243" i="1"/>
  <c r="M1248" i="1"/>
  <c r="N1248" i="1"/>
  <c r="K1248" i="1"/>
  <c r="N1257" i="1"/>
  <c r="K1257" i="1"/>
  <c r="N1263" i="1"/>
  <c r="K1263" i="1"/>
  <c r="N1266" i="1"/>
  <c r="K1266" i="1"/>
  <c r="L1269" i="1"/>
  <c r="K1272" i="1"/>
  <c r="K1276" i="1"/>
  <c r="K1279" i="1"/>
  <c r="K1283" i="1"/>
  <c r="L1289" i="1"/>
  <c r="L1293" i="1"/>
  <c r="K1296" i="1"/>
  <c r="K1303" i="1"/>
  <c r="K1307" i="1"/>
  <c r="M1310" i="1"/>
  <c r="M1314" i="1"/>
  <c r="L1321" i="1"/>
  <c r="M1321" i="1"/>
  <c r="L1325" i="1"/>
  <c r="M1325" i="1"/>
  <c r="L1329" i="1"/>
  <c r="M1329" i="1"/>
  <c r="K1335" i="1"/>
  <c r="M1338" i="1"/>
  <c r="L1341" i="1"/>
  <c r="K1347" i="1"/>
  <c r="K1352" i="1"/>
  <c r="L1352" i="1"/>
  <c r="L1361" i="1"/>
  <c r="M1361" i="1"/>
  <c r="K1367" i="1"/>
  <c r="M1370" i="1"/>
  <c r="L1373" i="1"/>
  <c r="K1379" i="1"/>
  <c r="K1384" i="1"/>
  <c r="L1384" i="1"/>
  <c r="K1393" i="1"/>
  <c r="K1399" i="1"/>
  <c r="K1403" i="1"/>
  <c r="L1410" i="1"/>
  <c r="K1413" i="1"/>
  <c r="L1416" i="1"/>
  <c r="L1420" i="1"/>
  <c r="K1423" i="1"/>
  <c r="L1426" i="1"/>
  <c r="K1433" i="1"/>
  <c r="K1437" i="1"/>
  <c r="K1443" i="1"/>
  <c r="L1448" i="1"/>
  <c r="L1454" i="1"/>
  <c r="L1458" i="1"/>
  <c r="L1468" i="1"/>
  <c r="K1471" i="1"/>
  <c r="K1475" i="1"/>
  <c r="L1478" i="1"/>
  <c r="L1482" i="1"/>
  <c r="L1486" i="1"/>
  <c r="K1489" i="1"/>
  <c r="K1493" i="1"/>
  <c r="L1496" i="1"/>
  <c r="K1503" i="1"/>
  <c r="K1507" i="1"/>
  <c r="K1511" i="1"/>
  <c r="K1520" i="1"/>
  <c r="K1524" i="1"/>
  <c r="K1528" i="1"/>
  <c r="K1532" i="1"/>
  <c r="K1539" i="1"/>
  <c r="K1563" i="1"/>
  <c r="K1567" i="1"/>
  <c r="K1595" i="1"/>
  <c r="K1599" i="1"/>
  <c r="K1613" i="1"/>
  <c r="K1597" i="1"/>
  <c r="K1581" i="1"/>
  <c r="K1565" i="1"/>
  <c r="K1549" i="1"/>
  <c r="L1503" i="1"/>
  <c r="L1491" i="1"/>
  <c r="L1475" i="1"/>
  <c r="L1471" i="1"/>
  <c r="L1443" i="1"/>
  <c r="L1403" i="1"/>
  <c r="L1399" i="1"/>
  <c r="M1384" i="1"/>
  <c r="L1379" i="1"/>
  <c r="M1352" i="1"/>
  <c r="L1347" i="1"/>
  <c r="K1310" i="1"/>
  <c r="L1307" i="1"/>
  <c r="L1263" i="1"/>
  <c r="L1257" i="1"/>
  <c r="L1234" i="1"/>
  <c r="L1202" i="1"/>
  <c r="L1170" i="1"/>
  <c r="L1138" i="1"/>
  <c r="K1097" i="1"/>
  <c r="M1381" i="1"/>
  <c r="M1373" i="1"/>
  <c r="M1365" i="1"/>
  <c r="M1357" i="1"/>
  <c r="M1349" i="1"/>
  <c r="M1341" i="1"/>
  <c r="M1333" i="1"/>
  <c r="M1313" i="1"/>
  <c r="L1296" i="1"/>
  <c r="M1293" i="1"/>
  <c r="M1289" i="1"/>
  <c r="L1276" i="1"/>
  <c r="L1272" i="1"/>
  <c r="M1269" i="1"/>
  <c r="K1261" i="1"/>
  <c r="K1253" i="1"/>
  <c r="K1245" i="1"/>
  <c r="K1237" i="1"/>
  <c r="K1229" i="1"/>
  <c r="K1221" i="1"/>
  <c r="K1213" i="1"/>
  <c r="K1205" i="1"/>
  <c r="K1197" i="1"/>
  <c r="K1189" i="1"/>
  <c r="K1181" i="1"/>
  <c r="K1173" i="1"/>
  <c r="K1165" i="1"/>
  <c r="K1157" i="1"/>
  <c r="K1149" i="1"/>
  <c r="K1141" i="1"/>
  <c r="K1133" i="1"/>
  <c r="K1125" i="1"/>
  <c r="M927" i="1"/>
  <c r="N927" i="1"/>
  <c r="M935" i="1"/>
  <c r="N935" i="1"/>
  <c r="M943" i="1"/>
  <c r="N943" i="1"/>
  <c r="M951" i="1"/>
  <c r="M960" i="1"/>
  <c r="M967" i="1"/>
  <c r="M973" i="1"/>
  <c r="M977" i="1"/>
  <c r="M984" i="1"/>
  <c r="M987" i="1"/>
  <c r="M990" i="1"/>
  <c r="M994" i="1"/>
  <c r="M997" i="1"/>
  <c r="M1001" i="1"/>
  <c r="M1007" i="1"/>
  <c r="M1011" i="1"/>
  <c r="M1014" i="1"/>
  <c r="M1024" i="1"/>
  <c r="M1031" i="1"/>
  <c r="M1037" i="1"/>
  <c r="M1041" i="1"/>
  <c r="M1048" i="1"/>
  <c r="M1051" i="1"/>
  <c r="M1054" i="1"/>
  <c r="M1058" i="1"/>
  <c r="M1061" i="1"/>
  <c r="M1065" i="1"/>
  <c r="M1071" i="1"/>
  <c r="M1077" i="1"/>
  <c r="M1085" i="1"/>
  <c r="M1093" i="1"/>
  <c r="M1101" i="1"/>
  <c r="M1109" i="1"/>
  <c r="M1117" i="1"/>
  <c r="N1125" i="1"/>
  <c r="N1117" i="1"/>
  <c r="N1109" i="1"/>
  <c r="N1101" i="1"/>
  <c r="N1093" i="1"/>
  <c r="N1085" i="1"/>
  <c r="N1077" i="1"/>
  <c r="K1071" i="1"/>
  <c r="N1065" i="1"/>
  <c r="N1061" i="1"/>
  <c r="K1051" i="1"/>
  <c r="L1048" i="1"/>
  <c r="N1041" i="1"/>
  <c r="N1037" i="1"/>
  <c r="K1031" i="1"/>
  <c r="L1024" i="1"/>
  <c r="K1011" i="1"/>
  <c r="K1007" i="1"/>
  <c r="N1001" i="1"/>
  <c r="N997" i="1"/>
  <c r="K987" i="1"/>
  <c r="L984" i="1"/>
  <c r="N977" i="1"/>
  <c r="N973" i="1"/>
  <c r="K967" i="1"/>
  <c r="L960" i="1"/>
  <c r="K951" i="1"/>
  <c r="L935" i="1"/>
  <c r="L1117" i="1"/>
  <c r="L1109" i="1"/>
  <c r="L1101" i="1"/>
  <c r="L1093" i="1"/>
  <c r="L1085" i="1"/>
  <c r="L1077" i="1"/>
  <c r="L1065" i="1"/>
  <c r="L1061" i="1"/>
  <c r="N1058" i="1"/>
  <c r="N1054" i="1"/>
  <c r="K1048" i="1"/>
  <c r="L1041" i="1"/>
  <c r="L1037" i="1"/>
  <c r="K1024" i="1"/>
  <c r="N1014" i="1"/>
  <c r="L1001" i="1"/>
  <c r="L997" i="1"/>
  <c r="N994" i="1"/>
  <c r="N990" i="1"/>
  <c r="K984" i="1"/>
  <c r="L977" i="1"/>
  <c r="L973" i="1"/>
  <c r="K960" i="1"/>
  <c r="K935" i="1"/>
  <c r="P133" i="1"/>
  <c r="Q12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3" i="1"/>
  <c r="E11" i="2" l="1"/>
  <c r="E14" i="2" s="1" a="1"/>
  <c r="E14" i="2" s="1"/>
  <c r="E10" i="2"/>
  <c r="E13" i="2" s="1" a="1"/>
  <c r="E13" i="2" s="1"/>
  <c r="E12" i="2"/>
  <c r="E15" i="2" s="1" a="1"/>
  <c r="E15" i="2" s="1"/>
  <c r="C10" i="2"/>
  <c r="C13" i="2" s="1" a="1"/>
  <c r="C13" i="2" s="1"/>
  <c r="C11" i="2"/>
  <c r="C14" i="2" s="1" a="1"/>
  <c r="C14" i="2" s="1"/>
  <c r="C12" i="2"/>
  <c r="C15" i="2" s="1" a="1"/>
  <c r="C15" i="2" s="1"/>
  <c r="D10" i="2"/>
  <c r="D13" i="2" s="1" a="1"/>
  <c r="D13" i="2" s="1"/>
  <c r="D11" i="2"/>
  <c r="D14" i="2" s="1" a="1"/>
  <c r="D14" i="2" s="1"/>
  <c r="D12" i="2"/>
  <c r="D15" i="2" s="1" a="1"/>
  <c r="D15" i="2" s="1"/>
  <c r="F10" i="2"/>
  <c r="F13" i="2" s="1" a="1"/>
  <c r="F13" i="2" s="1"/>
  <c r="F12" i="2"/>
  <c r="F15" i="2" s="1" a="1"/>
  <c r="F15" i="2" s="1"/>
  <c r="F11" i="2"/>
  <c r="F14" i="2" s="1" a="1"/>
  <c r="F14" i="2" s="1"/>
  <c r="P134" i="1"/>
  <c r="Q13" i="1"/>
  <c r="C1753" i="1"/>
  <c r="C1752" i="1"/>
  <c r="C1750" i="1"/>
  <c r="C1749" i="1"/>
  <c r="C1747" i="1"/>
  <c r="C1746" i="1"/>
  <c r="C1744" i="1"/>
  <c r="C1743" i="1"/>
  <c r="C1741" i="1"/>
  <c r="C1740" i="1"/>
  <c r="C1738" i="1"/>
  <c r="C1737" i="1"/>
  <c r="C1735" i="1"/>
  <c r="C1734" i="1"/>
  <c r="C1732" i="1"/>
  <c r="C1731" i="1"/>
  <c r="C1729" i="1"/>
  <c r="C1728" i="1"/>
  <c r="C1726" i="1"/>
  <c r="C1725" i="1"/>
  <c r="C1723" i="1"/>
  <c r="C1722" i="1"/>
  <c r="C1720" i="1"/>
  <c r="C1719" i="1"/>
  <c r="C1717" i="1"/>
  <c r="C1716" i="1"/>
  <c r="C1714" i="1"/>
  <c r="C1713" i="1"/>
  <c r="C1711" i="1"/>
  <c r="C1710" i="1"/>
  <c r="C1708" i="1"/>
  <c r="C1707" i="1"/>
  <c r="C1705" i="1"/>
  <c r="C1704" i="1"/>
  <c r="C1702" i="1"/>
  <c r="C1701" i="1"/>
  <c r="C1699" i="1"/>
  <c r="C1698" i="1"/>
  <c r="C1696" i="1"/>
  <c r="C1695" i="1"/>
  <c r="C1693" i="1"/>
  <c r="C1692" i="1"/>
  <c r="C1690" i="1"/>
  <c r="C1689" i="1"/>
  <c r="C1687" i="1"/>
  <c r="C1686" i="1"/>
  <c r="C1684" i="1"/>
  <c r="C1683" i="1"/>
  <c r="C1681" i="1"/>
  <c r="C1680" i="1"/>
  <c r="C1678" i="1"/>
  <c r="C1677" i="1"/>
  <c r="C1675" i="1"/>
  <c r="C1674" i="1"/>
  <c r="C1672" i="1"/>
  <c r="C1671" i="1"/>
  <c r="C1669" i="1"/>
  <c r="C1668" i="1"/>
  <c r="C1666" i="1"/>
  <c r="C1665" i="1"/>
  <c r="C1663" i="1"/>
  <c r="C1662" i="1"/>
  <c r="C1660" i="1"/>
  <c r="C1659" i="1"/>
  <c r="C1657" i="1"/>
  <c r="C1656" i="1"/>
  <c r="C1654" i="1"/>
  <c r="C1653" i="1"/>
  <c r="C1651" i="1"/>
  <c r="C1650" i="1"/>
  <c r="C1648" i="1"/>
  <c r="C1647" i="1"/>
  <c r="C1645" i="1"/>
  <c r="C1644" i="1"/>
  <c r="C1642" i="1"/>
  <c r="C1641" i="1"/>
  <c r="C1639" i="1"/>
  <c r="C1638" i="1"/>
  <c r="C1636" i="1"/>
  <c r="C1635" i="1"/>
  <c r="C1633" i="1"/>
  <c r="C1632" i="1"/>
  <c r="C1630" i="1"/>
  <c r="C1629" i="1"/>
  <c r="C1627" i="1"/>
  <c r="C1626" i="1"/>
  <c r="C1624" i="1"/>
  <c r="C1623" i="1"/>
  <c r="C1621" i="1"/>
  <c r="C1620" i="1"/>
  <c r="C1618" i="1"/>
  <c r="C1617" i="1"/>
  <c r="C1615" i="1"/>
  <c r="C1614" i="1"/>
  <c r="C1612" i="1"/>
  <c r="C1611" i="1"/>
  <c r="C1609" i="1"/>
  <c r="C1608" i="1"/>
  <c r="C1606" i="1"/>
  <c r="C1605" i="1"/>
  <c r="C1603" i="1"/>
  <c r="C1602" i="1"/>
  <c r="C1600" i="1"/>
  <c r="C1599" i="1"/>
  <c r="C1597" i="1"/>
  <c r="C1596" i="1"/>
  <c r="C1594" i="1"/>
  <c r="C1593" i="1"/>
  <c r="C1591" i="1"/>
  <c r="C1590" i="1"/>
  <c r="C1588" i="1"/>
  <c r="C1587" i="1"/>
  <c r="C1585" i="1"/>
  <c r="C1584" i="1"/>
  <c r="C1582" i="1"/>
  <c r="C1581" i="1"/>
  <c r="C1579" i="1"/>
  <c r="C1578" i="1"/>
  <c r="C1576" i="1"/>
  <c r="C1575" i="1"/>
  <c r="C1573" i="1"/>
  <c r="C1572" i="1"/>
  <c r="C1570" i="1"/>
  <c r="C1569" i="1"/>
  <c r="C1567" i="1"/>
  <c r="C1566" i="1"/>
  <c r="C1564" i="1"/>
  <c r="C1563" i="1"/>
  <c r="C1561" i="1"/>
  <c r="C1560" i="1"/>
  <c r="C1558" i="1"/>
  <c r="C1557" i="1"/>
  <c r="C1555" i="1"/>
  <c r="C1554" i="1"/>
  <c r="C1552" i="1"/>
  <c r="C1551" i="1"/>
  <c r="G1555" i="1" l="1"/>
  <c r="F1555" i="1"/>
  <c r="F1561" i="1"/>
  <c r="G1561" i="1"/>
  <c r="G1567" i="1"/>
  <c r="F1567" i="1"/>
  <c r="F1573" i="1"/>
  <c r="G1573" i="1"/>
  <c r="G1579" i="1"/>
  <c r="F1579" i="1"/>
  <c r="F1585" i="1"/>
  <c r="G1585" i="1"/>
  <c r="G1591" i="1"/>
  <c r="F1591" i="1"/>
  <c r="F1597" i="1"/>
  <c r="G1597" i="1"/>
  <c r="G1603" i="1"/>
  <c r="F1603" i="1"/>
  <c r="F1609" i="1"/>
  <c r="G1609" i="1"/>
  <c r="G1615" i="1"/>
  <c r="F1615" i="1"/>
  <c r="F1621" i="1"/>
  <c r="G1621" i="1"/>
  <c r="G1627" i="1"/>
  <c r="F1627" i="1"/>
  <c r="F1633" i="1"/>
  <c r="G1633" i="1"/>
  <c r="G1639" i="1"/>
  <c r="F1639" i="1"/>
  <c r="F1645" i="1"/>
  <c r="G1645" i="1"/>
  <c r="G1651" i="1"/>
  <c r="F1651" i="1"/>
  <c r="F1657" i="1"/>
  <c r="G1657" i="1"/>
  <c r="G1663" i="1"/>
  <c r="F1663" i="1"/>
  <c r="F1669" i="1"/>
  <c r="G1669" i="1"/>
  <c r="G1675" i="1"/>
  <c r="F1675" i="1"/>
  <c r="F1681" i="1"/>
  <c r="G1681" i="1"/>
  <c r="G1687" i="1"/>
  <c r="F1687" i="1"/>
  <c r="F1693" i="1"/>
  <c r="G1693" i="1"/>
  <c r="G1699" i="1"/>
  <c r="F1699" i="1"/>
  <c r="F1705" i="1"/>
  <c r="G1705" i="1"/>
  <c r="G1711" i="1"/>
  <c r="F1711" i="1"/>
  <c r="F1717" i="1"/>
  <c r="G1717" i="1"/>
  <c r="F1723" i="1"/>
  <c r="G1723" i="1"/>
  <c r="G1729" i="1"/>
  <c r="F1729" i="1"/>
  <c r="F1735" i="1"/>
  <c r="G1735" i="1"/>
  <c r="G1741" i="1"/>
  <c r="F1741" i="1"/>
  <c r="F1747" i="1"/>
  <c r="G1747" i="1"/>
  <c r="G1753" i="1"/>
  <c r="F1753" i="1"/>
  <c r="F1554" i="1"/>
  <c r="G1554" i="1"/>
  <c r="G1560" i="1"/>
  <c r="F1560" i="1"/>
  <c r="F1566" i="1"/>
  <c r="G1566" i="1"/>
  <c r="G1572" i="1"/>
  <c r="F1572" i="1"/>
  <c r="F1578" i="1"/>
  <c r="G1578" i="1"/>
  <c r="G1584" i="1"/>
  <c r="F1584" i="1"/>
  <c r="F1590" i="1"/>
  <c r="G1590" i="1"/>
  <c r="G1596" i="1"/>
  <c r="F1596" i="1"/>
  <c r="F1602" i="1"/>
  <c r="G1602" i="1"/>
  <c r="G1608" i="1"/>
  <c r="F1608" i="1"/>
  <c r="F1614" i="1"/>
  <c r="G1614" i="1"/>
  <c r="G1620" i="1"/>
  <c r="F1620" i="1"/>
  <c r="F1626" i="1"/>
  <c r="G1626" i="1"/>
  <c r="G1632" i="1"/>
  <c r="F1632" i="1"/>
  <c r="F1638" i="1"/>
  <c r="G1638" i="1"/>
  <c r="G1644" i="1"/>
  <c r="F1644" i="1"/>
  <c r="F1650" i="1"/>
  <c r="G1650" i="1"/>
  <c r="G1656" i="1"/>
  <c r="F1656" i="1"/>
  <c r="F1662" i="1"/>
  <c r="G1662" i="1"/>
  <c r="G1668" i="1"/>
  <c r="F1668" i="1"/>
  <c r="F1674" i="1"/>
  <c r="G1674" i="1"/>
  <c r="G1680" i="1"/>
  <c r="F1680" i="1"/>
  <c r="F1686" i="1"/>
  <c r="G1686" i="1"/>
  <c r="G1692" i="1"/>
  <c r="F1692" i="1"/>
  <c r="F1698" i="1"/>
  <c r="G1698" i="1"/>
  <c r="G1704" i="1"/>
  <c r="F1704" i="1"/>
  <c r="F1710" i="1"/>
  <c r="G1710" i="1"/>
  <c r="G1716" i="1"/>
  <c r="F1716" i="1"/>
  <c r="G1722" i="1"/>
  <c r="F1722" i="1"/>
  <c r="G1728" i="1"/>
  <c r="F1728" i="1"/>
  <c r="G1734" i="1"/>
  <c r="F1734" i="1"/>
  <c r="F1740" i="1"/>
  <c r="G1740" i="1"/>
  <c r="F1746" i="1"/>
  <c r="G1746" i="1"/>
  <c r="F1752" i="1"/>
  <c r="G1752" i="1"/>
  <c r="G1551" i="1"/>
  <c r="F1551" i="1"/>
  <c r="F1557" i="1"/>
  <c r="G1557" i="1"/>
  <c r="G1563" i="1"/>
  <c r="F1563" i="1"/>
  <c r="F1569" i="1"/>
  <c r="G1569" i="1"/>
  <c r="G1575" i="1"/>
  <c r="F1575" i="1"/>
  <c r="F1581" i="1"/>
  <c r="G1581" i="1"/>
  <c r="G1587" i="1"/>
  <c r="F1587" i="1"/>
  <c r="F1593" i="1"/>
  <c r="G1593" i="1"/>
  <c r="G1599" i="1"/>
  <c r="F1599" i="1"/>
  <c r="F1605" i="1"/>
  <c r="G1605" i="1"/>
  <c r="G1611" i="1"/>
  <c r="F1611" i="1"/>
  <c r="F1617" i="1"/>
  <c r="G1617" i="1"/>
  <c r="G1623" i="1"/>
  <c r="F1623" i="1"/>
  <c r="F1629" i="1"/>
  <c r="G1629" i="1"/>
  <c r="G1635" i="1"/>
  <c r="F1635" i="1"/>
  <c r="F1641" i="1"/>
  <c r="G1641" i="1"/>
  <c r="G1647" i="1"/>
  <c r="F1647" i="1"/>
  <c r="F1653" i="1"/>
  <c r="G1653" i="1"/>
  <c r="G1659" i="1"/>
  <c r="F1659" i="1"/>
  <c r="F1665" i="1"/>
  <c r="G1665" i="1"/>
  <c r="G1671" i="1"/>
  <c r="F1671" i="1"/>
  <c r="F1677" i="1"/>
  <c r="G1677" i="1"/>
  <c r="G1683" i="1"/>
  <c r="F1683" i="1"/>
  <c r="F1689" i="1"/>
  <c r="G1689" i="1"/>
  <c r="G1695" i="1"/>
  <c r="F1695" i="1"/>
  <c r="F1701" i="1"/>
  <c r="G1701" i="1"/>
  <c r="G1707" i="1"/>
  <c r="F1707" i="1"/>
  <c r="F1713" i="1"/>
  <c r="G1713" i="1"/>
  <c r="G1719" i="1"/>
  <c r="F1719" i="1"/>
  <c r="G1725" i="1"/>
  <c r="F1725" i="1"/>
  <c r="F1731" i="1"/>
  <c r="G1731" i="1"/>
  <c r="G1737" i="1"/>
  <c r="F1737" i="1"/>
  <c r="F1743" i="1"/>
  <c r="G1743" i="1"/>
  <c r="G1749" i="1"/>
  <c r="F1749" i="1"/>
  <c r="G1552" i="1"/>
  <c r="F1552" i="1"/>
  <c r="F1558" i="1"/>
  <c r="G1558" i="1"/>
  <c r="G1564" i="1"/>
  <c r="F1564" i="1"/>
  <c r="F1570" i="1"/>
  <c r="G1570" i="1"/>
  <c r="G1576" i="1"/>
  <c r="F1576" i="1"/>
  <c r="F1582" i="1"/>
  <c r="G1582" i="1"/>
  <c r="G1588" i="1"/>
  <c r="F1588" i="1"/>
  <c r="F1594" i="1"/>
  <c r="G1594" i="1"/>
  <c r="G1600" i="1"/>
  <c r="F1600" i="1"/>
  <c r="F1606" i="1"/>
  <c r="G1606" i="1"/>
  <c r="G1612" i="1"/>
  <c r="F1612" i="1"/>
  <c r="F1618" i="1"/>
  <c r="G1618" i="1"/>
  <c r="G1624" i="1"/>
  <c r="F1624" i="1"/>
  <c r="F1630" i="1"/>
  <c r="G1630" i="1"/>
  <c r="G1636" i="1"/>
  <c r="F1636" i="1"/>
  <c r="F1642" i="1"/>
  <c r="G1642" i="1"/>
  <c r="G1648" i="1"/>
  <c r="F1648" i="1"/>
  <c r="F1654" i="1"/>
  <c r="G1654" i="1"/>
  <c r="G1660" i="1"/>
  <c r="F1660" i="1"/>
  <c r="F1666" i="1"/>
  <c r="G1666" i="1"/>
  <c r="G1672" i="1"/>
  <c r="F1672" i="1"/>
  <c r="F1678" i="1"/>
  <c r="G1678" i="1"/>
  <c r="G1684" i="1"/>
  <c r="F1684" i="1"/>
  <c r="F1690" i="1"/>
  <c r="G1690" i="1"/>
  <c r="G1696" i="1"/>
  <c r="F1696" i="1"/>
  <c r="F1702" i="1"/>
  <c r="G1702" i="1"/>
  <c r="G1708" i="1"/>
  <c r="F1708" i="1"/>
  <c r="F1714" i="1"/>
  <c r="G1714" i="1"/>
  <c r="G1720" i="1"/>
  <c r="F1720" i="1"/>
  <c r="G1726" i="1"/>
  <c r="F1726" i="1"/>
  <c r="G1732" i="1"/>
  <c r="F1732" i="1"/>
  <c r="F1738" i="1"/>
  <c r="G1738" i="1"/>
  <c r="F1744" i="1"/>
  <c r="G1744" i="1"/>
  <c r="F1750" i="1"/>
  <c r="G1750" i="1"/>
  <c r="P135" i="1"/>
  <c r="Q14" i="1"/>
  <c r="P136" i="1" l="1"/>
  <c r="Q15" i="1"/>
  <c r="P137" i="1" l="1"/>
  <c r="Q16" i="1"/>
  <c r="P138" i="1" l="1"/>
  <c r="Q17" i="1"/>
  <c r="P139" i="1" l="1"/>
  <c r="Q18" i="1"/>
  <c r="P140" i="1" l="1"/>
  <c r="Q19" i="1"/>
  <c r="P141" i="1" l="1"/>
  <c r="Q20" i="1"/>
  <c r="P142" i="1" l="1"/>
  <c r="Q21" i="1"/>
  <c r="P143" i="1" l="1"/>
  <c r="Q22" i="1"/>
  <c r="P144" i="1" l="1"/>
  <c r="Q23" i="1"/>
  <c r="P145" i="1" l="1"/>
  <c r="Q24" i="1"/>
  <c r="P146" i="1" l="1"/>
  <c r="Q25" i="1"/>
  <c r="P147" i="1" l="1"/>
  <c r="Q26" i="1"/>
  <c r="P148" i="1" l="1"/>
  <c r="Q27" i="1"/>
  <c r="P149" i="1" l="1"/>
  <c r="Q28" i="1"/>
  <c r="P150" i="1" l="1"/>
  <c r="Q29" i="1"/>
  <c r="P151" i="1" l="1"/>
  <c r="Q30" i="1"/>
  <c r="P152" i="1" l="1"/>
  <c r="Q31" i="1"/>
  <c r="P153" i="1" l="1"/>
  <c r="Q32" i="1"/>
  <c r="P154" i="1" l="1"/>
  <c r="Q33" i="1"/>
  <c r="P155" i="1" l="1"/>
  <c r="Q34" i="1"/>
  <c r="P156" i="1" l="1"/>
  <c r="Q35" i="1"/>
  <c r="P157" i="1" l="1"/>
  <c r="Q36" i="1"/>
  <c r="P158" i="1" l="1"/>
  <c r="Q37" i="1"/>
  <c r="P159" i="1" l="1"/>
  <c r="Q38" i="1"/>
  <c r="P160" i="1" l="1"/>
  <c r="Q39" i="1"/>
  <c r="P161" i="1" l="1"/>
  <c r="Q40" i="1"/>
  <c r="P162" i="1" l="1"/>
  <c r="Q41" i="1"/>
  <c r="P163" i="1" l="1"/>
  <c r="Q42" i="1"/>
  <c r="P164" i="1" l="1"/>
  <c r="Q43" i="1"/>
  <c r="P165" i="1" l="1"/>
  <c r="Q44" i="1"/>
  <c r="P166" i="1" l="1"/>
  <c r="Q45" i="1"/>
  <c r="P167" i="1" l="1"/>
  <c r="Q46" i="1"/>
  <c r="P168" i="1" l="1"/>
  <c r="Q47" i="1"/>
  <c r="P169" i="1" l="1"/>
  <c r="Q48" i="1"/>
  <c r="P170" i="1" l="1"/>
  <c r="Q49" i="1"/>
  <c r="P171" i="1" l="1"/>
  <c r="Q50" i="1"/>
  <c r="P172" i="1" l="1"/>
  <c r="Q51" i="1"/>
  <c r="P173" i="1" l="1"/>
  <c r="Q52" i="1"/>
  <c r="P174" i="1" l="1"/>
  <c r="Q53" i="1"/>
  <c r="P175" i="1" l="1"/>
  <c r="Q54" i="1"/>
  <c r="P176" i="1" l="1"/>
  <c r="Q55" i="1"/>
  <c r="P177" i="1" l="1"/>
  <c r="Q56" i="1"/>
  <c r="P178" i="1" l="1"/>
  <c r="Q57" i="1"/>
  <c r="P179" i="1" l="1"/>
  <c r="Q58" i="1"/>
  <c r="P180" i="1" l="1"/>
  <c r="Q59" i="1"/>
  <c r="P181" i="1" l="1"/>
  <c r="Q60" i="1"/>
  <c r="P182" i="1" l="1"/>
  <c r="Q61" i="1"/>
  <c r="P183" i="1" l="1"/>
  <c r="Q62" i="1"/>
  <c r="P184" i="1" l="1"/>
  <c r="Q63" i="1"/>
  <c r="P185" i="1" l="1"/>
  <c r="Q64" i="1"/>
  <c r="P186" i="1" l="1"/>
  <c r="Q65" i="1"/>
  <c r="P187" i="1" l="1"/>
  <c r="Q66" i="1"/>
  <c r="P188" i="1" l="1"/>
  <c r="Q67" i="1"/>
  <c r="P189" i="1" l="1"/>
  <c r="Q68" i="1"/>
  <c r="P190" i="1" l="1"/>
  <c r="Q69" i="1"/>
  <c r="P191" i="1" l="1"/>
  <c r="Q70" i="1"/>
  <c r="P192" i="1" l="1"/>
  <c r="Q71" i="1"/>
  <c r="P193" i="1" l="1"/>
  <c r="Q72" i="1"/>
  <c r="P194" i="1" l="1"/>
  <c r="Q73" i="1"/>
  <c r="P195" i="1" l="1"/>
  <c r="Q74" i="1"/>
  <c r="P196" i="1" l="1"/>
  <c r="Q75" i="1"/>
  <c r="P197" i="1" l="1"/>
  <c r="Q76" i="1"/>
  <c r="P198" i="1" l="1"/>
  <c r="Q77" i="1"/>
  <c r="P199" i="1" l="1"/>
  <c r="Q78" i="1"/>
  <c r="P200" i="1" l="1"/>
  <c r="Q79" i="1"/>
  <c r="P201" i="1" l="1"/>
  <c r="Q80" i="1"/>
  <c r="P202" i="1" l="1"/>
  <c r="Q81" i="1"/>
  <c r="P203" i="1" l="1"/>
  <c r="Q82" i="1"/>
  <c r="P204" i="1" l="1"/>
  <c r="Q83" i="1"/>
  <c r="P205" i="1" l="1"/>
  <c r="Q84" i="1"/>
  <c r="P206" i="1" l="1"/>
  <c r="Q85" i="1"/>
  <c r="P207" i="1" l="1"/>
  <c r="Q86" i="1"/>
  <c r="P208" i="1" l="1"/>
  <c r="Q87" i="1"/>
  <c r="P209" i="1" l="1"/>
  <c r="Q88" i="1"/>
  <c r="P210" i="1" l="1"/>
  <c r="Q89" i="1"/>
  <c r="P211" i="1" l="1"/>
  <c r="Q90" i="1"/>
  <c r="P212" i="1" l="1"/>
  <c r="Q91" i="1"/>
  <c r="P213" i="1" l="1"/>
  <c r="Q92" i="1"/>
  <c r="P214" i="1" l="1"/>
  <c r="Q93" i="1"/>
  <c r="P215" i="1" l="1"/>
  <c r="Q94" i="1"/>
  <c r="P216" i="1" l="1"/>
  <c r="Q95" i="1"/>
  <c r="P217" i="1" l="1"/>
  <c r="Q96" i="1"/>
  <c r="P218" i="1" l="1"/>
  <c r="Q97" i="1"/>
  <c r="P219" i="1" l="1"/>
  <c r="Q98" i="1"/>
  <c r="P220" i="1" l="1"/>
  <c r="Q99" i="1"/>
  <c r="P221" i="1" l="1"/>
  <c r="Q100" i="1"/>
  <c r="P222" i="1" l="1"/>
  <c r="Q101" i="1"/>
  <c r="P223" i="1" l="1"/>
  <c r="Q102" i="1"/>
  <c r="P224" i="1" l="1"/>
  <c r="Q103" i="1"/>
  <c r="P225" i="1" l="1"/>
  <c r="Q104" i="1"/>
  <c r="P226" i="1" l="1"/>
  <c r="Q105" i="1"/>
  <c r="P227" i="1" l="1"/>
  <c r="Q106" i="1"/>
  <c r="P228" i="1" l="1"/>
  <c r="Q107" i="1"/>
  <c r="P229" i="1" l="1"/>
  <c r="Q108" i="1"/>
  <c r="P230" i="1" l="1"/>
  <c r="Q109" i="1"/>
  <c r="P231" i="1" l="1"/>
  <c r="Q110" i="1"/>
  <c r="P232" i="1" l="1"/>
  <c r="Q111" i="1"/>
  <c r="P233" i="1" l="1"/>
  <c r="Q112" i="1"/>
  <c r="P234" i="1" l="1"/>
  <c r="Q113" i="1"/>
  <c r="P235" i="1" l="1"/>
  <c r="Q114" i="1"/>
  <c r="P236" i="1" l="1"/>
  <c r="Q115" i="1"/>
  <c r="P237" i="1" l="1"/>
  <c r="Q116" i="1"/>
  <c r="P238" i="1" l="1"/>
  <c r="Q117" i="1"/>
  <c r="P239" i="1" l="1"/>
  <c r="Q118" i="1"/>
  <c r="P240" i="1" l="1"/>
  <c r="Q119" i="1"/>
  <c r="P241" i="1" l="1"/>
  <c r="Q120" i="1"/>
  <c r="P242" i="1" l="1"/>
  <c r="Q121" i="1"/>
  <c r="P243" i="1" l="1"/>
  <c r="Q122" i="1"/>
  <c r="P244" i="1" l="1"/>
  <c r="Q123" i="1"/>
  <c r="P245" i="1" l="1"/>
  <c r="Q124" i="1"/>
  <c r="P246" i="1" l="1"/>
  <c r="Q125" i="1"/>
  <c r="P247" i="1" l="1"/>
  <c r="Q126" i="1"/>
  <c r="P248" i="1" l="1"/>
  <c r="Q127" i="1"/>
  <c r="P249" i="1" l="1"/>
  <c r="Q128" i="1"/>
  <c r="P250" i="1" l="1"/>
  <c r="Q129" i="1"/>
  <c r="P251" i="1" l="1"/>
  <c r="Q130" i="1"/>
  <c r="P252" i="1" l="1"/>
  <c r="Q131" i="1"/>
  <c r="P253" i="1" l="1"/>
  <c r="Q132" i="1"/>
  <c r="R12" i="1"/>
  <c r="P254" i="1" l="1"/>
  <c r="R13" i="1"/>
  <c r="Q133" i="1"/>
  <c r="P255" i="1" l="1"/>
  <c r="R14" i="1"/>
  <c r="Q134" i="1"/>
  <c r="P256" i="1" l="1"/>
  <c r="R15" i="1"/>
  <c r="Q135" i="1"/>
  <c r="P257" i="1" l="1"/>
  <c r="R16" i="1"/>
  <c r="Q136" i="1"/>
  <c r="P258" i="1" l="1"/>
  <c r="R17" i="1"/>
  <c r="Q137" i="1"/>
  <c r="P259" i="1" l="1"/>
  <c r="R18" i="1"/>
  <c r="Q138" i="1"/>
  <c r="P260" i="1" l="1"/>
  <c r="R19" i="1"/>
  <c r="Q139" i="1"/>
  <c r="P261" i="1" l="1"/>
  <c r="R20" i="1"/>
  <c r="Q140" i="1"/>
  <c r="P262" i="1" l="1"/>
  <c r="R21" i="1"/>
  <c r="Q141" i="1"/>
  <c r="P263" i="1" l="1"/>
  <c r="R22" i="1"/>
  <c r="Q142" i="1"/>
  <c r="P264" i="1" l="1"/>
  <c r="R23" i="1"/>
  <c r="Q143" i="1"/>
  <c r="P265" i="1" l="1"/>
  <c r="R24" i="1"/>
  <c r="Q144" i="1"/>
  <c r="P266" i="1" l="1"/>
  <c r="R25" i="1"/>
  <c r="Q145" i="1"/>
  <c r="P267" i="1" l="1"/>
  <c r="R26" i="1"/>
  <c r="Q146" i="1"/>
  <c r="P268" i="1" l="1"/>
  <c r="Q147" i="1"/>
  <c r="R27" i="1"/>
  <c r="P269" i="1" l="1"/>
  <c r="R28" i="1"/>
  <c r="Q148" i="1"/>
  <c r="P270" i="1" l="1"/>
  <c r="R29" i="1"/>
  <c r="Q149" i="1"/>
  <c r="P271" i="1" l="1"/>
  <c r="R30" i="1"/>
  <c r="Q150" i="1"/>
  <c r="P272" i="1" l="1"/>
  <c r="R31" i="1"/>
  <c r="Q151" i="1"/>
  <c r="P273" i="1" l="1"/>
  <c r="R32" i="1"/>
  <c r="Q152" i="1"/>
  <c r="P274" i="1" l="1"/>
  <c r="R33" i="1"/>
  <c r="Q153" i="1"/>
  <c r="P275" i="1" l="1"/>
  <c r="R34" i="1"/>
  <c r="Q154" i="1"/>
  <c r="P276" i="1" l="1"/>
  <c r="Q155" i="1"/>
  <c r="R35" i="1"/>
  <c r="P277" i="1" l="1"/>
  <c r="R36" i="1"/>
  <c r="Q156" i="1"/>
  <c r="P278" i="1" l="1"/>
  <c r="R37" i="1"/>
  <c r="Q157" i="1"/>
  <c r="P279" i="1" l="1"/>
  <c r="R38" i="1"/>
  <c r="Q158" i="1"/>
  <c r="P280" i="1" l="1"/>
  <c r="R39" i="1"/>
  <c r="Q159" i="1"/>
  <c r="P281" i="1" l="1"/>
  <c r="R40" i="1"/>
  <c r="Q160" i="1"/>
  <c r="P282" i="1" l="1"/>
  <c r="R41" i="1"/>
  <c r="Q161" i="1"/>
  <c r="P283" i="1" l="1"/>
  <c r="Q162" i="1"/>
  <c r="R42" i="1"/>
  <c r="P284" i="1" l="1"/>
  <c r="R43" i="1"/>
  <c r="Q163" i="1"/>
  <c r="P285" i="1" l="1"/>
  <c r="Q164" i="1"/>
  <c r="R44" i="1"/>
  <c r="P286" i="1" l="1"/>
  <c r="R45" i="1"/>
  <c r="Q165" i="1"/>
  <c r="P287" i="1" l="1"/>
  <c r="R46" i="1"/>
  <c r="Q166" i="1"/>
  <c r="P288" i="1" l="1"/>
  <c r="R47" i="1"/>
  <c r="Q167" i="1"/>
  <c r="P289" i="1" l="1"/>
  <c r="R48" i="1"/>
  <c r="Q168" i="1"/>
  <c r="P290" i="1" l="1"/>
  <c r="R49" i="1"/>
  <c r="Q169" i="1"/>
  <c r="P291" i="1" l="1"/>
  <c r="R50" i="1"/>
  <c r="Q170" i="1"/>
  <c r="P292" i="1" l="1"/>
  <c r="R51" i="1"/>
  <c r="Q171" i="1"/>
  <c r="P293" i="1" l="1"/>
  <c r="Q172" i="1"/>
  <c r="R52" i="1"/>
  <c r="P294" i="1" l="1"/>
  <c r="R53" i="1"/>
  <c r="Q173" i="1"/>
  <c r="P295" i="1" l="1"/>
  <c r="R54" i="1"/>
  <c r="Q174" i="1"/>
  <c r="P296" i="1" l="1"/>
  <c r="R55" i="1"/>
  <c r="Q175" i="1"/>
  <c r="P297" i="1" l="1"/>
  <c r="R56" i="1"/>
  <c r="Q176" i="1"/>
  <c r="P298" i="1" l="1"/>
  <c r="R57" i="1"/>
  <c r="Q177" i="1"/>
  <c r="P299" i="1" l="1"/>
  <c r="R58" i="1"/>
  <c r="Q178" i="1"/>
  <c r="P300" i="1" l="1"/>
  <c r="R59" i="1"/>
  <c r="Q179" i="1"/>
  <c r="P301" i="1" l="1"/>
  <c r="Q180" i="1"/>
  <c r="R60" i="1"/>
  <c r="P302" i="1" l="1"/>
  <c r="R61" i="1"/>
  <c r="Q181" i="1"/>
  <c r="P303" i="1" l="1"/>
  <c r="R62" i="1"/>
  <c r="Q182" i="1"/>
  <c r="P304" i="1" l="1"/>
  <c r="R63" i="1"/>
  <c r="Q183" i="1"/>
  <c r="P305" i="1" l="1"/>
  <c r="R64" i="1"/>
  <c r="Q184" i="1"/>
  <c r="P306" i="1" l="1"/>
  <c r="R65" i="1"/>
  <c r="Q185" i="1"/>
  <c r="P307" i="1" l="1"/>
  <c r="R66" i="1"/>
  <c r="Q186" i="1"/>
  <c r="P308" i="1" l="1"/>
  <c r="R67" i="1"/>
  <c r="Q187" i="1"/>
  <c r="P309" i="1" l="1"/>
  <c r="Q188" i="1"/>
  <c r="R68" i="1"/>
  <c r="P310" i="1" l="1"/>
  <c r="R69" i="1"/>
  <c r="Q189" i="1"/>
  <c r="P311" i="1" l="1"/>
  <c r="R70" i="1"/>
  <c r="Q190" i="1"/>
  <c r="P312" i="1" l="1"/>
  <c r="R71" i="1"/>
  <c r="Q191" i="1"/>
  <c r="P313" i="1" l="1"/>
  <c r="R72" i="1"/>
  <c r="Q192" i="1"/>
  <c r="P314" i="1" l="1"/>
  <c r="R73" i="1"/>
  <c r="Q193" i="1"/>
  <c r="P315" i="1" l="1"/>
  <c r="R74" i="1"/>
  <c r="Q194" i="1"/>
  <c r="P316" i="1" l="1"/>
  <c r="R75" i="1"/>
  <c r="Q195" i="1"/>
  <c r="P317" i="1" l="1"/>
  <c r="R76" i="1"/>
  <c r="Q196" i="1"/>
  <c r="P318" i="1" l="1"/>
  <c r="R77" i="1"/>
  <c r="Q197" i="1"/>
  <c r="P319" i="1" l="1"/>
  <c r="R78" i="1"/>
  <c r="Q198" i="1"/>
  <c r="P320" i="1" l="1"/>
  <c r="R79" i="1"/>
  <c r="Q199" i="1"/>
  <c r="P321" i="1" l="1"/>
  <c r="R80" i="1"/>
  <c r="Q200" i="1"/>
  <c r="P322" i="1" l="1"/>
  <c r="R81" i="1"/>
  <c r="Q201" i="1"/>
  <c r="P323" i="1" l="1"/>
  <c r="R82" i="1"/>
  <c r="Q202" i="1"/>
  <c r="P324" i="1" l="1"/>
  <c r="R83" i="1"/>
  <c r="Q203" i="1"/>
  <c r="P325" i="1" l="1"/>
  <c r="Q204" i="1"/>
  <c r="R84" i="1"/>
  <c r="P326" i="1" l="1"/>
  <c r="R85" i="1"/>
  <c r="Q205" i="1"/>
  <c r="P327" i="1" l="1"/>
  <c r="Q206" i="1"/>
  <c r="R86" i="1"/>
  <c r="P328" i="1" l="1"/>
  <c r="R87" i="1"/>
  <c r="Q207" i="1"/>
  <c r="P329" i="1" l="1"/>
  <c r="R88" i="1"/>
  <c r="Q208" i="1"/>
  <c r="P330" i="1" l="1"/>
  <c r="R89" i="1"/>
  <c r="Q209" i="1"/>
  <c r="P331" i="1" l="1"/>
  <c r="R90" i="1"/>
  <c r="Q210" i="1"/>
  <c r="P332" i="1" l="1"/>
  <c r="R91" i="1"/>
  <c r="Q211" i="1"/>
  <c r="P333" i="1" l="1"/>
  <c r="Q212" i="1"/>
  <c r="R92" i="1"/>
  <c r="P334" i="1" l="1"/>
  <c r="R93" i="1"/>
  <c r="Q213" i="1"/>
  <c r="P335" i="1" l="1"/>
  <c r="R94" i="1"/>
  <c r="Q214" i="1"/>
  <c r="P336" i="1" l="1"/>
  <c r="R95" i="1"/>
  <c r="Q215" i="1"/>
  <c r="P337" i="1" l="1"/>
  <c r="R96" i="1"/>
  <c r="Q216" i="1"/>
  <c r="P338" i="1" l="1"/>
  <c r="R97" i="1"/>
  <c r="Q217" i="1"/>
  <c r="P339" i="1" l="1"/>
  <c r="R98" i="1"/>
  <c r="Q218" i="1"/>
  <c r="P340" i="1" l="1"/>
  <c r="R99" i="1"/>
  <c r="Q219" i="1"/>
  <c r="P341" i="1" l="1"/>
  <c r="R100" i="1"/>
  <c r="Q220" i="1"/>
  <c r="P342" i="1" l="1"/>
  <c r="R101" i="1"/>
  <c r="Q221" i="1"/>
  <c r="P343" i="1" l="1"/>
  <c r="R102" i="1"/>
  <c r="Q222" i="1"/>
  <c r="P344" i="1" l="1"/>
  <c r="R103" i="1"/>
  <c r="Q223" i="1"/>
  <c r="P345" i="1" l="1"/>
  <c r="R104" i="1"/>
  <c r="Q224" i="1"/>
  <c r="P346" i="1" l="1"/>
  <c r="R105" i="1"/>
  <c r="Q225" i="1"/>
  <c r="P347" i="1" l="1"/>
  <c r="R106" i="1"/>
  <c r="Q226" i="1"/>
  <c r="P348" i="1" l="1"/>
  <c r="R107" i="1"/>
  <c r="Q227" i="1"/>
  <c r="P349" i="1" l="1"/>
  <c r="R108" i="1"/>
  <c r="Q228" i="1"/>
  <c r="P350" i="1" l="1"/>
  <c r="R109" i="1"/>
  <c r="Q229" i="1"/>
  <c r="P351" i="1" l="1"/>
  <c r="R110" i="1"/>
  <c r="Q230" i="1"/>
  <c r="P352" i="1" l="1"/>
  <c r="Q231" i="1"/>
  <c r="R111" i="1"/>
  <c r="P353" i="1" l="1"/>
  <c r="R112" i="1"/>
  <c r="Q232" i="1"/>
  <c r="P354" i="1" l="1"/>
  <c r="R113" i="1"/>
  <c r="Q233" i="1"/>
  <c r="P355" i="1" l="1"/>
  <c r="R114" i="1"/>
  <c r="Q234" i="1"/>
  <c r="P356" i="1" l="1"/>
  <c r="R115" i="1"/>
  <c r="Q235" i="1"/>
  <c r="P357" i="1" l="1"/>
  <c r="R116" i="1"/>
  <c r="Q236" i="1"/>
  <c r="P358" i="1" l="1"/>
  <c r="R117" i="1"/>
  <c r="Q237" i="1"/>
  <c r="P359" i="1" l="1"/>
  <c r="Q238" i="1"/>
  <c r="R118" i="1"/>
  <c r="P360" i="1" l="1"/>
  <c r="R119" i="1"/>
  <c r="Q239" i="1"/>
  <c r="P361" i="1" l="1"/>
  <c r="Q240" i="1"/>
  <c r="R120" i="1"/>
  <c r="P362" i="1" l="1"/>
  <c r="R121" i="1"/>
  <c r="Q241" i="1"/>
  <c r="P363" i="1" l="1"/>
  <c r="R122" i="1"/>
  <c r="Q242" i="1"/>
  <c r="P364" i="1" l="1"/>
  <c r="R123" i="1"/>
  <c r="Q243" i="1"/>
  <c r="P365" i="1" l="1"/>
  <c r="R124" i="1"/>
  <c r="Q244" i="1"/>
  <c r="P366" i="1" l="1"/>
  <c r="R125" i="1"/>
  <c r="Q245" i="1"/>
  <c r="P367" i="1" l="1"/>
  <c r="Q246" i="1"/>
  <c r="R126" i="1"/>
  <c r="P368" i="1" l="1"/>
  <c r="R127" i="1"/>
  <c r="Q247" i="1"/>
  <c r="P369" i="1" l="1"/>
  <c r="Q248" i="1"/>
  <c r="R128" i="1"/>
  <c r="P370" i="1" l="1"/>
  <c r="R129" i="1"/>
  <c r="Q249" i="1"/>
  <c r="P371" i="1" l="1"/>
  <c r="R130" i="1"/>
  <c r="Q250" i="1"/>
  <c r="P372" i="1" l="1"/>
  <c r="R131" i="1"/>
  <c r="Q251" i="1"/>
  <c r="P373" i="1" l="1"/>
  <c r="R132" i="1"/>
  <c r="S12" i="1"/>
  <c r="Q252" i="1"/>
  <c r="P374" i="1" l="1"/>
  <c r="R133" i="1"/>
  <c r="S13" i="1"/>
  <c r="Q253" i="1"/>
  <c r="P375" i="1" l="1"/>
  <c r="S14" i="1"/>
  <c r="R134" i="1"/>
  <c r="Q254" i="1"/>
  <c r="P376" i="1" l="1"/>
  <c r="S15" i="1"/>
  <c r="R135" i="1"/>
  <c r="Q255" i="1"/>
  <c r="P377" i="1" l="1"/>
  <c r="Q256" i="1"/>
  <c r="S16" i="1"/>
  <c r="R136" i="1"/>
  <c r="P378" i="1" l="1"/>
  <c r="R137" i="1"/>
  <c r="S17" i="1"/>
  <c r="Q257" i="1"/>
  <c r="P379" i="1" l="1"/>
  <c r="S18" i="1"/>
  <c r="Q258" i="1"/>
  <c r="R138" i="1"/>
  <c r="P380" i="1" l="1"/>
  <c r="S19" i="1"/>
  <c r="R139" i="1"/>
  <c r="Q259" i="1"/>
  <c r="P381" i="1" l="1"/>
  <c r="R140" i="1"/>
  <c r="Q260" i="1"/>
  <c r="S20" i="1"/>
  <c r="P382" i="1" l="1"/>
  <c r="S21" i="1"/>
  <c r="R141" i="1"/>
  <c r="Q261" i="1"/>
  <c r="P383" i="1" l="1"/>
  <c r="S22" i="1"/>
  <c r="R142" i="1"/>
  <c r="Q262" i="1"/>
  <c r="P384" i="1" l="1"/>
  <c r="S23" i="1"/>
  <c r="R143" i="1"/>
  <c r="Q263" i="1"/>
  <c r="P385" i="1" l="1"/>
  <c r="S24" i="1"/>
  <c r="Q264" i="1"/>
  <c r="R144" i="1"/>
  <c r="P386" i="1" l="1"/>
  <c r="R145" i="1"/>
  <c r="S25" i="1"/>
  <c r="Q265" i="1"/>
  <c r="P387" i="1" l="1"/>
  <c r="S26" i="1"/>
  <c r="R146" i="1"/>
  <c r="Q266" i="1"/>
  <c r="P388" i="1" l="1"/>
  <c r="S27" i="1"/>
  <c r="R147" i="1"/>
  <c r="Q267" i="1"/>
  <c r="P389" i="1" l="1"/>
  <c r="S28" i="1"/>
  <c r="R148" i="1"/>
  <c r="Q268" i="1"/>
  <c r="P390" i="1" l="1"/>
  <c r="R149" i="1"/>
  <c r="S29" i="1"/>
  <c r="Q269" i="1"/>
  <c r="P391" i="1" l="1"/>
  <c r="S30" i="1"/>
  <c r="R150" i="1"/>
  <c r="Q270" i="1"/>
  <c r="P392" i="1" l="1"/>
  <c r="S31" i="1"/>
  <c r="R151" i="1"/>
  <c r="Q271" i="1"/>
  <c r="P393" i="1" l="1"/>
  <c r="S32" i="1"/>
  <c r="Q272" i="1"/>
  <c r="R152" i="1"/>
  <c r="P394" i="1" l="1"/>
  <c r="R153" i="1"/>
  <c r="S33" i="1"/>
  <c r="Q273" i="1"/>
  <c r="P395" i="1" l="1"/>
  <c r="S34" i="1"/>
  <c r="R154" i="1"/>
  <c r="Q274" i="1"/>
  <c r="P396" i="1" l="1"/>
  <c r="S35" i="1"/>
  <c r="R155" i="1"/>
  <c r="Q275" i="1"/>
  <c r="P397" i="1" l="1"/>
  <c r="S36" i="1"/>
  <c r="R156" i="1"/>
  <c r="Q276" i="1"/>
  <c r="P398" i="1" l="1"/>
  <c r="S37" i="1"/>
  <c r="R157" i="1"/>
  <c r="Q277" i="1"/>
  <c r="P399" i="1" l="1"/>
  <c r="S38" i="1"/>
  <c r="Q278" i="1"/>
  <c r="R158" i="1"/>
  <c r="P400" i="1" l="1"/>
  <c r="R159" i="1"/>
  <c r="S39" i="1"/>
  <c r="Q279" i="1"/>
  <c r="P401" i="1" l="1"/>
  <c r="S40" i="1"/>
  <c r="R160" i="1"/>
  <c r="Q280" i="1"/>
  <c r="P402" i="1" l="1"/>
  <c r="R161" i="1"/>
  <c r="S41" i="1"/>
  <c r="Q281" i="1"/>
  <c r="P403" i="1" l="1"/>
  <c r="S42" i="1"/>
  <c r="R162" i="1"/>
  <c r="Q282" i="1"/>
  <c r="P404" i="1" l="1"/>
  <c r="S43" i="1"/>
  <c r="R163" i="1"/>
  <c r="Q283" i="1"/>
  <c r="P405" i="1" l="1"/>
  <c r="S44" i="1"/>
  <c r="R164" i="1"/>
  <c r="Q284" i="1"/>
  <c r="P406" i="1" l="1"/>
  <c r="R165" i="1"/>
  <c r="S45" i="1"/>
  <c r="Q285" i="1"/>
  <c r="P407" i="1" l="1"/>
  <c r="S46" i="1"/>
  <c r="R166" i="1"/>
  <c r="Q286" i="1"/>
  <c r="P408" i="1" l="1"/>
  <c r="S47" i="1"/>
  <c r="R167" i="1"/>
  <c r="Q287" i="1"/>
  <c r="P409" i="1" l="1"/>
  <c r="Q288" i="1"/>
  <c r="S48" i="1"/>
  <c r="R168" i="1"/>
  <c r="P410" i="1" l="1"/>
  <c r="R169" i="1"/>
  <c r="S49" i="1"/>
  <c r="Q289" i="1"/>
  <c r="P411" i="1" l="1"/>
  <c r="S50" i="1"/>
  <c r="Q290" i="1"/>
  <c r="R170" i="1"/>
  <c r="P412" i="1" l="1"/>
  <c r="S51" i="1"/>
  <c r="R171" i="1"/>
  <c r="Q291" i="1"/>
  <c r="P413" i="1" l="1"/>
  <c r="S52" i="1"/>
  <c r="R172" i="1"/>
  <c r="Q292" i="1"/>
  <c r="P414" i="1" l="1"/>
  <c r="S53" i="1"/>
  <c r="R173" i="1"/>
  <c r="Q293" i="1"/>
  <c r="P415" i="1" l="1"/>
  <c r="S54" i="1"/>
  <c r="R174" i="1"/>
  <c r="Q294" i="1"/>
  <c r="P416" i="1" l="1"/>
  <c r="R175" i="1"/>
  <c r="S55" i="1"/>
  <c r="Q295" i="1"/>
  <c r="P417" i="1" l="1"/>
  <c r="Q296" i="1"/>
  <c r="S56" i="1"/>
  <c r="R176" i="1"/>
  <c r="P418" i="1" l="1"/>
  <c r="R177" i="1"/>
  <c r="S57" i="1"/>
  <c r="Q297" i="1"/>
  <c r="P419" i="1" l="1"/>
  <c r="S58" i="1"/>
  <c r="R178" i="1"/>
  <c r="Q298" i="1"/>
  <c r="P420" i="1" l="1"/>
  <c r="S59" i="1"/>
  <c r="R179" i="1"/>
  <c r="Q299" i="1"/>
  <c r="P421" i="1" l="1"/>
  <c r="S60" i="1"/>
  <c r="R180" i="1"/>
  <c r="Q300" i="1"/>
  <c r="P422" i="1" l="1"/>
  <c r="R181" i="1"/>
  <c r="S61" i="1"/>
  <c r="Q301" i="1"/>
  <c r="P423" i="1" l="1"/>
  <c r="S62" i="1"/>
  <c r="R182" i="1"/>
  <c r="Q302" i="1"/>
  <c r="P424" i="1" l="1"/>
  <c r="S63" i="1"/>
  <c r="R183" i="1"/>
  <c r="Q303" i="1"/>
  <c r="P425" i="1" l="1"/>
  <c r="S64" i="1"/>
  <c r="R184" i="1"/>
  <c r="Q304" i="1"/>
  <c r="P426" i="1" l="1"/>
  <c r="R185" i="1"/>
  <c r="S65" i="1"/>
  <c r="Q305" i="1"/>
  <c r="P427" i="1" l="1"/>
  <c r="S66" i="1"/>
  <c r="R186" i="1"/>
  <c r="Q306" i="1"/>
  <c r="P428" i="1" l="1"/>
  <c r="S67" i="1"/>
  <c r="R187" i="1"/>
  <c r="Q307" i="1"/>
  <c r="P429" i="1" l="1"/>
  <c r="S68" i="1"/>
  <c r="Q308" i="1"/>
  <c r="R188" i="1"/>
  <c r="P430" i="1" l="1"/>
  <c r="S69" i="1"/>
  <c r="R189" i="1"/>
  <c r="Q309" i="1"/>
  <c r="P431" i="1" l="1"/>
  <c r="S70" i="1"/>
  <c r="R190" i="1"/>
  <c r="Q310" i="1"/>
  <c r="P432" i="1" l="1"/>
  <c r="S71" i="1"/>
  <c r="R191" i="1"/>
  <c r="Q311" i="1"/>
  <c r="P433" i="1" l="1"/>
  <c r="Q312" i="1"/>
  <c r="S72" i="1"/>
  <c r="R192" i="1"/>
  <c r="P434" i="1" l="1"/>
  <c r="R193" i="1"/>
  <c r="Q313" i="1"/>
  <c r="S73" i="1"/>
  <c r="P435" i="1" l="1"/>
  <c r="S74" i="1"/>
  <c r="R194" i="1"/>
  <c r="Q314" i="1"/>
  <c r="P436" i="1" l="1"/>
  <c r="S75" i="1"/>
  <c r="R195" i="1"/>
  <c r="Q315" i="1"/>
  <c r="P437" i="1" l="1"/>
  <c r="S76" i="1"/>
  <c r="R196" i="1"/>
  <c r="Q316" i="1"/>
  <c r="P438" i="1" l="1"/>
  <c r="R197" i="1"/>
  <c r="Q317" i="1"/>
  <c r="S77" i="1"/>
  <c r="P439" i="1" l="1"/>
  <c r="S78" i="1"/>
  <c r="R198" i="1"/>
  <c r="Q318" i="1"/>
  <c r="P440" i="1" l="1"/>
  <c r="S79" i="1"/>
  <c r="R199" i="1"/>
  <c r="Q319" i="1"/>
  <c r="P441" i="1" l="1"/>
  <c r="R200" i="1"/>
  <c r="Q320" i="1"/>
  <c r="S80" i="1"/>
  <c r="P442" i="1" l="1"/>
  <c r="R201" i="1"/>
  <c r="S81" i="1"/>
  <c r="Q321" i="1"/>
  <c r="P443" i="1" l="1"/>
  <c r="S82" i="1"/>
  <c r="Q322" i="1"/>
  <c r="R202" i="1"/>
  <c r="P444" i="1" l="1"/>
  <c r="S83" i="1"/>
  <c r="R203" i="1"/>
  <c r="Q323" i="1"/>
  <c r="P445" i="1" l="1"/>
  <c r="S84" i="1"/>
  <c r="Q324" i="1"/>
  <c r="R204" i="1"/>
  <c r="P446" i="1" l="1"/>
  <c r="S85" i="1"/>
  <c r="R205" i="1"/>
  <c r="Q325" i="1"/>
  <c r="P447" i="1" l="1"/>
  <c r="S86" i="1"/>
  <c r="R206" i="1"/>
  <c r="Q326" i="1"/>
  <c r="P448" i="1" l="1"/>
  <c r="S87" i="1"/>
  <c r="R207" i="1"/>
  <c r="Q327" i="1"/>
  <c r="P449" i="1" l="1"/>
  <c r="Q328" i="1"/>
  <c r="S88" i="1"/>
  <c r="R208" i="1"/>
  <c r="P450" i="1" l="1"/>
  <c r="R209" i="1"/>
  <c r="S89" i="1"/>
  <c r="Q329" i="1"/>
  <c r="P451" i="1" l="1"/>
  <c r="S90" i="1"/>
  <c r="R210" i="1"/>
  <c r="Q330" i="1"/>
  <c r="P452" i="1" l="1"/>
  <c r="S91" i="1"/>
  <c r="R211" i="1"/>
  <c r="Q331" i="1"/>
  <c r="P453" i="1" l="1"/>
  <c r="S92" i="1"/>
  <c r="R212" i="1"/>
  <c r="Q332" i="1"/>
  <c r="P454" i="1" l="1"/>
  <c r="R213" i="1"/>
  <c r="Q333" i="1"/>
  <c r="S93" i="1"/>
  <c r="P455" i="1" l="1"/>
  <c r="S94" i="1"/>
  <c r="Q334" i="1"/>
  <c r="R214" i="1"/>
  <c r="P456" i="1" l="1"/>
  <c r="S95" i="1"/>
  <c r="R215" i="1"/>
  <c r="Q335" i="1"/>
  <c r="P457" i="1" l="1"/>
  <c r="R216" i="1"/>
  <c r="Q336" i="1"/>
  <c r="S96" i="1"/>
  <c r="P458" i="1" l="1"/>
  <c r="R217" i="1"/>
  <c r="S97" i="1"/>
  <c r="Q337" i="1"/>
  <c r="P459" i="1" l="1"/>
  <c r="S98" i="1"/>
  <c r="R218" i="1"/>
  <c r="Q338" i="1"/>
  <c r="P460" i="1" l="1"/>
  <c r="S99" i="1"/>
  <c r="R219" i="1"/>
  <c r="Q339" i="1"/>
  <c r="P461" i="1" l="1"/>
  <c r="S100" i="1"/>
  <c r="Q340" i="1"/>
  <c r="R220" i="1"/>
  <c r="P462" i="1" l="1"/>
  <c r="S101" i="1"/>
  <c r="R221" i="1"/>
  <c r="Q341" i="1"/>
  <c r="P463" i="1" l="1"/>
  <c r="S102" i="1"/>
  <c r="R222" i="1"/>
  <c r="Q342" i="1"/>
  <c r="P464" i="1" l="1"/>
  <c r="S103" i="1"/>
  <c r="R223" i="1"/>
  <c r="Q343" i="1"/>
  <c r="P465" i="1" l="1"/>
  <c r="S104" i="1"/>
  <c r="R224" i="1"/>
  <c r="Q344" i="1"/>
  <c r="P466" i="1" l="1"/>
  <c r="R225" i="1"/>
  <c r="S105" i="1"/>
  <c r="Q345" i="1"/>
  <c r="P467" i="1" l="1"/>
  <c r="S106" i="1"/>
  <c r="R226" i="1"/>
  <c r="Q346" i="1"/>
  <c r="P468" i="1" l="1"/>
  <c r="S107" i="1"/>
  <c r="R227" i="1"/>
  <c r="Q347" i="1"/>
  <c r="P469" i="1" l="1"/>
  <c r="S108" i="1"/>
  <c r="R228" i="1"/>
  <c r="Q348" i="1"/>
  <c r="P470" i="1" l="1"/>
  <c r="R229" i="1"/>
  <c r="S109" i="1"/>
  <c r="Q349" i="1"/>
  <c r="P471" i="1" l="1"/>
  <c r="S110" i="1"/>
  <c r="R230" i="1"/>
  <c r="Q350" i="1"/>
  <c r="P472" i="1" l="1"/>
  <c r="S111" i="1"/>
  <c r="R231" i="1"/>
  <c r="Q351" i="1"/>
  <c r="P473" i="1" l="1"/>
  <c r="S112" i="1"/>
  <c r="R232" i="1"/>
  <c r="Q352" i="1"/>
  <c r="P474" i="1" l="1"/>
  <c r="R233" i="1"/>
  <c r="S113" i="1"/>
  <c r="Q353" i="1"/>
  <c r="P475" i="1" l="1"/>
  <c r="S114" i="1"/>
  <c r="Q354" i="1"/>
  <c r="R234" i="1"/>
  <c r="P476" i="1" l="1"/>
  <c r="S115" i="1"/>
  <c r="R235" i="1"/>
  <c r="Q355" i="1"/>
  <c r="P477" i="1" l="1"/>
  <c r="S116" i="1"/>
  <c r="R236" i="1"/>
  <c r="Q356" i="1"/>
  <c r="P478" i="1" l="1"/>
  <c r="S117" i="1"/>
  <c r="R237" i="1"/>
  <c r="Q357" i="1"/>
  <c r="P479" i="1" l="1"/>
  <c r="S118" i="1"/>
  <c r="R238" i="1"/>
  <c r="Q358" i="1"/>
  <c r="P480" i="1" l="1"/>
  <c r="S119" i="1"/>
  <c r="R239" i="1"/>
  <c r="Q359" i="1"/>
  <c r="P481" i="1" l="1"/>
  <c r="S120" i="1"/>
  <c r="Q360" i="1"/>
  <c r="R240" i="1"/>
  <c r="P482" i="1" l="1"/>
  <c r="R241" i="1"/>
  <c r="S121" i="1"/>
  <c r="Q361" i="1"/>
  <c r="P483" i="1" l="1"/>
  <c r="S122" i="1"/>
  <c r="R242" i="1"/>
  <c r="Q362" i="1"/>
  <c r="P484" i="1" l="1"/>
  <c r="R243" i="1"/>
  <c r="S123" i="1"/>
  <c r="Q363" i="1"/>
  <c r="P485" i="1" l="1"/>
  <c r="R244" i="1"/>
  <c r="S124" i="1"/>
  <c r="Q364" i="1"/>
  <c r="P486" i="1" l="1"/>
  <c r="R245" i="1"/>
  <c r="S125" i="1"/>
  <c r="Q365" i="1"/>
  <c r="P487" i="1" l="1"/>
  <c r="S126" i="1"/>
  <c r="Q366" i="1"/>
  <c r="R246" i="1"/>
  <c r="P488" i="1" l="1"/>
  <c r="S127" i="1"/>
  <c r="R247" i="1"/>
  <c r="Q367" i="1"/>
  <c r="P489" i="1" l="1"/>
  <c r="S128" i="1"/>
  <c r="R248" i="1"/>
  <c r="Q368" i="1"/>
  <c r="P490" i="1" l="1"/>
  <c r="R249" i="1"/>
  <c r="S129" i="1"/>
  <c r="Q369" i="1"/>
  <c r="P491" i="1" l="1"/>
  <c r="S130" i="1"/>
  <c r="R250" i="1"/>
  <c r="Q370" i="1"/>
  <c r="P492" i="1" l="1"/>
  <c r="R251" i="1"/>
  <c r="S131" i="1"/>
  <c r="Q371" i="1"/>
  <c r="P493" i="1" l="1"/>
  <c r="Q372" i="1"/>
  <c r="T12" i="1"/>
  <c r="S132" i="1"/>
  <c r="R252" i="1"/>
  <c r="P494" i="1" l="1"/>
  <c r="R253" i="1"/>
  <c r="S133" i="1"/>
  <c r="T13" i="1"/>
  <c r="Q373" i="1"/>
  <c r="P495" i="1" l="1"/>
  <c r="S134" i="1"/>
  <c r="T14" i="1"/>
  <c r="R254" i="1"/>
  <c r="Q374" i="1"/>
  <c r="P496" i="1" l="1"/>
  <c r="T15" i="1"/>
  <c r="S135" i="1"/>
  <c r="R255" i="1"/>
  <c r="Q375" i="1"/>
  <c r="P497" i="1" l="1"/>
  <c r="T16" i="1"/>
  <c r="S136" i="1"/>
  <c r="Q376" i="1"/>
  <c r="R256" i="1"/>
  <c r="P498" i="1" l="1"/>
  <c r="T17" i="1"/>
  <c r="R257" i="1"/>
  <c r="S137" i="1"/>
  <c r="Q377" i="1"/>
  <c r="P499" i="1" l="1"/>
  <c r="S138" i="1"/>
  <c r="R258" i="1"/>
  <c r="T18" i="1"/>
  <c r="Q378" i="1"/>
  <c r="P500" i="1" l="1"/>
  <c r="T19" i="1"/>
  <c r="Q379" i="1"/>
  <c r="S139" i="1"/>
  <c r="R259" i="1"/>
  <c r="P501" i="1" l="1"/>
  <c r="R260" i="1"/>
  <c r="T20" i="1"/>
  <c r="Q380" i="1"/>
  <c r="S140" i="1"/>
  <c r="P502" i="1" l="1"/>
  <c r="R261" i="1"/>
  <c r="T21" i="1"/>
  <c r="S141" i="1"/>
  <c r="Q381" i="1"/>
  <c r="P503" i="1" l="1"/>
  <c r="S142" i="1"/>
  <c r="R262" i="1"/>
  <c r="Q382" i="1"/>
  <c r="T22" i="1"/>
  <c r="P504" i="1" l="1"/>
  <c r="T23" i="1"/>
  <c r="S143" i="1"/>
  <c r="R263" i="1"/>
  <c r="Q383" i="1"/>
  <c r="P505" i="1" l="1"/>
  <c r="T24" i="1"/>
  <c r="S144" i="1"/>
  <c r="Q384" i="1"/>
  <c r="R264" i="1"/>
  <c r="P506" i="1" l="1"/>
  <c r="R265" i="1"/>
  <c r="T25" i="1"/>
  <c r="Q385" i="1"/>
  <c r="S145" i="1"/>
  <c r="P507" i="1" l="1"/>
  <c r="T26" i="1"/>
  <c r="S146" i="1"/>
  <c r="R266" i="1"/>
  <c r="Q386" i="1"/>
  <c r="P508" i="1" l="1"/>
  <c r="T27" i="1"/>
  <c r="R267" i="1"/>
  <c r="S147" i="1"/>
  <c r="Q387" i="1"/>
  <c r="P509" i="1" l="1"/>
  <c r="T28" i="1"/>
  <c r="S148" i="1"/>
  <c r="Q388" i="1"/>
  <c r="R268" i="1"/>
  <c r="P510" i="1" l="1"/>
  <c r="S149" i="1"/>
  <c r="R269" i="1"/>
  <c r="T29" i="1"/>
  <c r="Q389" i="1"/>
  <c r="P511" i="1" l="1"/>
  <c r="S150" i="1"/>
  <c r="T30" i="1"/>
  <c r="R270" i="1"/>
  <c r="Q390" i="1"/>
  <c r="P512" i="1" l="1"/>
  <c r="T31" i="1"/>
  <c r="S151" i="1"/>
  <c r="R271" i="1"/>
  <c r="Q391" i="1"/>
  <c r="P513" i="1" l="1"/>
  <c r="R272" i="1"/>
  <c r="S152" i="1"/>
  <c r="Q392" i="1"/>
  <c r="T32" i="1"/>
  <c r="P514" i="1" l="1"/>
  <c r="T33" i="1"/>
  <c r="S153" i="1"/>
  <c r="Q393" i="1"/>
  <c r="R273" i="1"/>
  <c r="P515" i="1" l="1"/>
  <c r="S154" i="1"/>
  <c r="R274" i="1"/>
  <c r="T34" i="1"/>
  <c r="Q394" i="1"/>
  <c r="P516" i="1" l="1"/>
  <c r="T35" i="1"/>
  <c r="R275" i="1"/>
  <c r="S155" i="1"/>
  <c r="Q395" i="1"/>
  <c r="P517" i="1" l="1"/>
  <c r="T36" i="1"/>
  <c r="R276" i="1"/>
  <c r="Q396" i="1"/>
  <c r="S156" i="1"/>
  <c r="P518" i="1" l="1"/>
  <c r="T37" i="1"/>
  <c r="R277" i="1"/>
  <c r="Q397" i="1"/>
  <c r="S157" i="1"/>
  <c r="P519" i="1" l="1"/>
  <c r="S158" i="1"/>
  <c r="T38" i="1"/>
  <c r="Q398" i="1"/>
  <c r="R278" i="1"/>
  <c r="P520" i="1" l="1"/>
  <c r="T39" i="1"/>
  <c r="R279" i="1"/>
  <c r="S159" i="1"/>
  <c r="Q399" i="1"/>
  <c r="P521" i="1" l="1"/>
  <c r="T40" i="1"/>
  <c r="S160" i="1"/>
  <c r="Q400" i="1"/>
  <c r="R280" i="1"/>
  <c r="P522" i="1" l="1"/>
  <c r="R281" i="1"/>
  <c r="T41" i="1"/>
  <c r="S161" i="1"/>
  <c r="Q401" i="1"/>
  <c r="P523" i="1" l="1"/>
  <c r="T42" i="1"/>
  <c r="S162" i="1"/>
  <c r="R282" i="1"/>
  <c r="Q402" i="1"/>
  <c r="P524" i="1" l="1"/>
  <c r="T43" i="1"/>
  <c r="R283" i="1"/>
  <c r="Q403" i="1"/>
  <c r="S163" i="1"/>
  <c r="P525" i="1" l="1"/>
  <c r="T44" i="1"/>
  <c r="Q404" i="1"/>
  <c r="R284" i="1"/>
  <c r="S164" i="1"/>
  <c r="P526" i="1" l="1"/>
  <c r="S165" i="1"/>
  <c r="T45" i="1"/>
  <c r="R285" i="1"/>
  <c r="Q405" i="1"/>
  <c r="P527" i="1" l="1"/>
  <c r="S166" i="1"/>
  <c r="T46" i="1"/>
  <c r="R286" i="1"/>
  <c r="Q406" i="1"/>
  <c r="P528" i="1" l="1"/>
  <c r="T47" i="1"/>
  <c r="S167" i="1"/>
  <c r="R287" i="1"/>
  <c r="Q407" i="1"/>
  <c r="P529" i="1" l="1"/>
  <c r="R288" i="1"/>
  <c r="T48" i="1"/>
  <c r="S168" i="1"/>
  <c r="Q408" i="1"/>
  <c r="P530" i="1" l="1"/>
  <c r="T49" i="1"/>
  <c r="S169" i="1"/>
  <c r="Q409" i="1"/>
  <c r="R289" i="1"/>
  <c r="P531" i="1" l="1"/>
  <c r="S170" i="1"/>
  <c r="R290" i="1"/>
  <c r="T50" i="1"/>
  <c r="Q410" i="1"/>
  <c r="P532" i="1" l="1"/>
  <c r="T51" i="1"/>
  <c r="R291" i="1"/>
  <c r="S171" i="1"/>
  <c r="Q411" i="1"/>
  <c r="P533" i="1" l="1"/>
  <c r="T52" i="1"/>
  <c r="Q412" i="1"/>
  <c r="S172" i="1"/>
  <c r="R292" i="1"/>
  <c r="P534" i="1" l="1"/>
  <c r="T53" i="1"/>
  <c r="R293" i="1"/>
  <c r="S173" i="1"/>
  <c r="Q413" i="1"/>
  <c r="P535" i="1" l="1"/>
  <c r="S174" i="1"/>
  <c r="T54" i="1"/>
  <c r="Q414" i="1"/>
  <c r="R294" i="1"/>
  <c r="P536" i="1" l="1"/>
  <c r="T55" i="1"/>
  <c r="R295" i="1"/>
  <c r="S175" i="1"/>
  <c r="Q415" i="1"/>
  <c r="P537" i="1" l="1"/>
  <c r="T56" i="1"/>
  <c r="S176" i="1"/>
  <c r="Q416" i="1"/>
  <c r="R296" i="1"/>
  <c r="P538" i="1" l="1"/>
  <c r="R297" i="1"/>
  <c r="T57" i="1"/>
  <c r="Q417" i="1"/>
  <c r="S177" i="1"/>
  <c r="P539" i="1" l="1"/>
  <c r="T58" i="1"/>
  <c r="S178" i="1"/>
  <c r="R298" i="1"/>
  <c r="Q418" i="1"/>
  <c r="P540" i="1" l="1"/>
  <c r="T59" i="1"/>
  <c r="R299" i="1"/>
  <c r="S179" i="1"/>
  <c r="Q419" i="1"/>
  <c r="P541" i="1" l="1"/>
  <c r="Q420" i="1"/>
  <c r="R300" i="1"/>
  <c r="S180" i="1"/>
  <c r="T60" i="1"/>
  <c r="P542" i="1" l="1"/>
  <c r="T61" i="1"/>
  <c r="S181" i="1"/>
  <c r="R301" i="1"/>
  <c r="Q421" i="1"/>
  <c r="P543" i="1" l="1"/>
  <c r="S182" i="1"/>
  <c r="T62" i="1"/>
  <c r="R302" i="1"/>
  <c r="Q422" i="1"/>
  <c r="P544" i="1" l="1"/>
  <c r="T63" i="1"/>
  <c r="S183" i="1"/>
  <c r="R303" i="1"/>
  <c r="Q423" i="1"/>
  <c r="P545" i="1" l="1"/>
  <c r="R304" i="1"/>
  <c r="S184" i="1"/>
  <c r="Q424" i="1"/>
  <c r="T64" i="1"/>
  <c r="P546" i="1" l="1"/>
  <c r="T65" i="1"/>
  <c r="S185" i="1"/>
  <c r="R305" i="1"/>
  <c r="Q425" i="1"/>
  <c r="P547" i="1" l="1"/>
  <c r="S186" i="1"/>
  <c r="T66" i="1"/>
  <c r="R306" i="1"/>
  <c r="Q426" i="1"/>
  <c r="P548" i="1" l="1"/>
  <c r="T67" i="1"/>
  <c r="R307" i="1"/>
  <c r="S187" i="1"/>
  <c r="Q427" i="1"/>
  <c r="P549" i="1" l="1"/>
  <c r="T68" i="1"/>
  <c r="S188" i="1"/>
  <c r="Q428" i="1"/>
  <c r="R308" i="1"/>
  <c r="P550" i="1" l="1"/>
  <c r="R309" i="1"/>
  <c r="Q429" i="1"/>
  <c r="S189" i="1"/>
  <c r="T69" i="1"/>
  <c r="P551" i="1" l="1"/>
  <c r="S190" i="1"/>
  <c r="T70" i="1"/>
  <c r="R310" i="1"/>
  <c r="Q430" i="1"/>
  <c r="P552" i="1" l="1"/>
  <c r="T71" i="1"/>
  <c r="R311" i="1"/>
  <c r="S191" i="1"/>
  <c r="Q431" i="1"/>
  <c r="P553" i="1" l="1"/>
  <c r="T72" i="1"/>
  <c r="S192" i="1"/>
  <c r="Q432" i="1"/>
  <c r="R312" i="1"/>
  <c r="P554" i="1" l="1"/>
  <c r="T73" i="1"/>
  <c r="S193" i="1"/>
  <c r="R313" i="1"/>
  <c r="Q433" i="1"/>
  <c r="P555" i="1" l="1"/>
  <c r="T74" i="1"/>
  <c r="S194" i="1"/>
  <c r="R314" i="1"/>
  <c r="Q434" i="1"/>
  <c r="P556" i="1" l="1"/>
  <c r="T75" i="1"/>
  <c r="R315" i="1"/>
  <c r="S195" i="1"/>
  <c r="Q435" i="1"/>
  <c r="P557" i="1" l="1"/>
  <c r="R316" i="1"/>
  <c r="Q436" i="1"/>
  <c r="T76" i="1"/>
  <c r="S196" i="1"/>
  <c r="P558" i="1" l="1"/>
  <c r="T77" i="1"/>
  <c r="S197" i="1"/>
  <c r="R317" i="1"/>
  <c r="Q437" i="1"/>
  <c r="P559" i="1" l="1"/>
  <c r="S198" i="1"/>
  <c r="T78" i="1"/>
  <c r="Q438" i="1"/>
  <c r="R318" i="1"/>
  <c r="P560" i="1" l="1"/>
  <c r="T79" i="1"/>
  <c r="S199" i="1"/>
  <c r="R319" i="1"/>
  <c r="Q439" i="1"/>
  <c r="P561" i="1" l="1"/>
  <c r="T80" i="1"/>
  <c r="S200" i="1"/>
  <c r="R320" i="1"/>
  <c r="Q440" i="1"/>
  <c r="P562" i="1" l="1"/>
  <c r="T81" i="1"/>
  <c r="S201" i="1"/>
  <c r="R321" i="1"/>
  <c r="Q441" i="1"/>
  <c r="P563" i="1" l="1"/>
  <c r="S202" i="1"/>
  <c r="R322" i="1"/>
  <c r="T82" i="1"/>
  <c r="Q442" i="1"/>
  <c r="P564" i="1" l="1"/>
  <c r="T83" i="1"/>
  <c r="R323" i="1"/>
  <c r="S203" i="1"/>
  <c r="Q443" i="1"/>
  <c r="P565" i="1" l="1"/>
  <c r="Q444" i="1"/>
  <c r="R324" i="1"/>
  <c r="S204" i="1"/>
  <c r="T84" i="1"/>
  <c r="P566" i="1" l="1"/>
  <c r="T85" i="1"/>
  <c r="S205" i="1"/>
  <c r="R325" i="1"/>
  <c r="Q445" i="1"/>
  <c r="P567" i="1" l="1"/>
  <c r="S206" i="1"/>
  <c r="T86" i="1"/>
  <c r="R326" i="1"/>
  <c r="Q446" i="1"/>
  <c r="P568" i="1" l="1"/>
  <c r="T87" i="1"/>
  <c r="R327" i="1"/>
  <c r="S207" i="1"/>
  <c r="Q447" i="1"/>
  <c r="P569" i="1" l="1"/>
  <c r="T88" i="1"/>
  <c r="S208" i="1"/>
  <c r="R328" i="1"/>
  <c r="Q448" i="1"/>
  <c r="P570" i="1" l="1"/>
  <c r="R329" i="1"/>
  <c r="S209" i="1"/>
  <c r="T89" i="1"/>
  <c r="Q449" i="1"/>
  <c r="P571" i="1" l="1"/>
  <c r="T90" i="1"/>
  <c r="S210" i="1"/>
  <c r="R330" i="1"/>
  <c r="Q450" i="1"/>
  <c r="P572" i="1" l="1"/>
  <c r="T91" i="1"/>
  <c r="R331" i="1"/>
  <c r="Q451" i="1"/>
  <c r="S211" i="1"/>
  <c r="P573" i="1" l="1"/>
  <c r="T92" i="1"/>
  <c r="S212" i="1"/>
  <c r="Q452" i="1"/>
  <c r="R332" i="1"/>
  <c r="P574" i="1" l="1"/>
  <c r="T93" i="1"/>
  <c r="R333" i="1"/>
  <c r="S213" i="1"/>
  <c r="Q453" i="1"/>
  <c r="P575" i="1" l="1"/>
  <c r="S214" i="1"/>
  <c r="R334" i="1"/>
  <c r="Q454" i="1"/>
  <c r="T94" i="1"/>
  <c r="P576" i="1" l="1"/>
  <c r="T95" i="1"/>
  <c r="S215" i="1"/>
  <c r="R335" i="1"/>
  <c r="Q455" i="1"/>
  <c r="P577" i="1" l="1"/>
  <c r="T96" i="1"/>
  <c r="R336" i="1"/>
  <c r="Q456" i="1"/>
  <c r="S216" i="1"/>
  <c r="P578" i="1" l="1"/>
  <c r="T97" i="1"/>
  <c r="S217" i="1"/>
  <c r="Q457" i="1"/>
  <c r="R337" i="1"/>
  <c r="P579" i="1" l="1"/>
  <c r="S218" i="1"/>
  <c r="R338" i="1"/>
  <c r="T98" i="1"/>
  <c r="Q458" i="1"/>
  <c r="P580" i="1" l="1"/>
  <c r="T99" i="1"/>
  <c r="R339" i="1"/>
  <c r="S219" i="1"/>
  <c r="Q459" i="1"/>
  <c r="P581" i="1" l="1"/>
  <c r="R340" i="1"/>
  <c r="Q460" i="1"/>
  <c r="T100" i="1"/>
  <c r="S220" i="1"/>
  <c r="P582" i="1" l="1"/>
  <c r="Q461" i="1"/>
  <c r="T101" i="1"/>
  <c r="R341" i="1"/>
  <c r="S221" i="1"/>
  <c r="P583" i="1" l="1"/>
  <c r="S222" i="1"/>
  <c r="Q462" i="1"/>
  <c r="T102" i="1"/>
  <c r="R342" i="1"/>
  <c r="P584" i="1" l="1"/>
  <c r="T103" i="1"/>
  <c r="R343" i="1"/>
  <c r="S223" i="1"/>
  <c r="Q463" i="1"/>
  <c r="P585" i="1" l="1"/>
  <c r="T104" i="1"/>
  <c r="S224" i="1"/>
  <c r="Q464" i="1"/>
  <c r="R344" i="1"/>
  <c r="P586" i="1" l="1"/>
  <c r="R345" i="1"/>
  <c r="S225" i="1"/>
  <c r="T105" i="1"/>
  <c r="Q465" i="1"/>
  <c r="P587" i="1" l="1"/>
  <c r="T106" i="1"/>
  <c r="S226" i="1"/>
  <c r="Q466" i="1"/>
  <c r="R346" i="1"/>
  <c r="P588" i="1" l="1"/>
  <c r="T107" i="1"/>
  <c r="R347" i="1"/>
  <c r="Q467" i="1"/>
  <c r="S227" i="1"/>
  <c r="P589" i="1" l="1"/>
  <c r="S228" i="1"/>
  <c r="Q468" i="1"/>
  <c r="T108" i="1"/>
  <c r="R348" i="1"/>
  <c r="P590" i="1" l="1"/>
  <c r="T109" i="1"/>
  <c r="S229" i="1"/>
  <c r="R349" i="1"/>
  <c r="Q469" i="1"/>
  <c r="P591" i="1" l="1"/>
  <c r="S230" i="1"/>
  <c r="R350" i="1"/>
  <c r="T110" i="1"/>
  <c r="Q470" i="1"/>
  <c r="P592" i="1" l="1"/>
  <c r="T111" i="1"/>
  <c r="S231" i="1"/>
  <c r="R351" i="1"/>
  <c r="Q471" i="1"/>
  <c r="P593" i="1" l="1"/>
  <c r="T112" i="1"/>
  <c r="R352" i="1"/>
  <c r="Q472" i="1"/>
  <c r="S232" i="1"/>
  <c r="P594" i="1" l="1"/>
  <c r="T113" i="1"/>
  <c r="S233" i="1"/>
  <c r="R353" i="1"/>
  <c r="Q473" i="1"/>
  <c r="P595" i="1" l="1"/>
  <c r="S234" i="1"/>
  <c r="R354" i="1"/>
  <c r="T114" i="1"/>
  <c r="Q474" i="1"/>
  <c r="P596" i="1" l="1"/>
  <c r="T115" i="1"/>
  <c r="R355" i="1"/>
  <c r="S235" i="1"/>
  <c r="Q475" i="1"/>
  <c r="P597" i="1" l="1"/>
  <c r="T116" i="1"/>
  <c r="Q476" i="1"/>
  <c r="S236" i="1"/>
  <c r="R356" i="1"/>
  <c r="P598" i="1" l="1"/>
  <c r="T117" i="1"/>
  <c r="R357" i="1"/>
  <c r="S237" i="1"/>
  <c r="Q477" i="1"/>
  <c r="P599" i="1" l="1"/>
  <c r="S238" i="1"/>
  <c r="T118" i="1"/>
  <c r="R358" i="1"/>
  <c r="Q478" i="1"/>
  <c r="P600" i="1" l="1"/>
  <c r="T119" i="1"/>
  <c r="R359" i="1"/>
  <c r="S239" i="1"/>
  <c r="Q479" i="1"/>
  <c r="P601" i="1" l="1"/>
  <c r="T120" i="1"/>
  <c r="S240" i="1"/>
  <c r="Q480" i="1"/>
  <c r="R360" i="1"/>
  <c r="P602" i="1" l="1"/>
  <c r="R361" i="1"/>
  <c r="S241" i="1"/>
  <c r="T121" i="1"/>
  <c r="Q481" i="1"/>
  <c r="P603" i="1" l="1"/>
  <c r="S242" i="1"/>
  <c r="R362" i="1"/>
  <c r="T122" i="1"/>
  <c r="Q482" i="1"/>
  <c r="P604" i="1" l="1"/>
  <c r="T123" i="1"/>
  <c r="R363" i="1"/>
  <c r="Q483" i="1"/>
  <c r="S243" i="1"/>
  <c r="P605" i="1" l="1"/>
  <c r="T124" i="1"/>
  <c r="S244" i="1"/>
  <c r="Q484" i="1"/>
  <c r="R364" i="1"/>
  <c r="P606" i="1" l="1"/>
  <c r="S245" i="1"/>
  <c r="T125" i="1"/>
  <c r="R365" i="1"/>
  <c r="Q485" i="1"/>
  <c r="P607" i="1" l="1"/>
  <c r="S246" i="1"/>
  <c r="T126" i="1"/>
  <c r="R366" i="1"/>
  <c r="Q486" i="1"/>
  <c r="P608" i="1" l="1"/>
  <c r="T127" i="1"/>
  <c r="S247" i="1"/>
  <c r="R367" i="1"/>
  <c r="Q487" i="1"/>
  <c r="P609" i="1" l="1"/>
  <c r="R368" i="1"/>
  <c r="Q488" i="1"/>
  <c r="S248" i="1"/>
  <c r="T128" i="1"/>
  <c r="P610" i="1" l="1"/>
  <c r="S249" i="1"/>
  <c r="R369" i="1"/>
  <c r="Q489" i="1"/>
  <c r="T129" i="1"/>
  <c r="P611" i="1" l="1"/>
  <c r="S250" i="1"/>
  <c r="R370" i="1"/>
  <c r="T130" i="1"/>
  <c r="Q490" i="1"/>
  <c r="P612" i="1" l="1"/>
  <c r="T131" i="1"/>
  <c r="R371" i="1"/>
  <c r="S251" i="1"/>
  <c r="Q491" i="1"/>
  <c r="P613" i="1" l="1"/>
  <c r="S252" i="1"/>
  <c r="Q492" i="1"/>
  <c r="R372" i="1"/>
  <c r="T132" i="1"/>
  <c r="P614" i="1" l="1"/>
  <c r="T133" i="1"/>
  <c r="R373" i="1"/>
  <c r="Q493" i="1"/>
  <c r="S253" i="1"/>
  <c r="P615" i="1" l="1"/>
  <c r="S254" i="1"/>
  <c r="T134" i="1"/>
  <c r="R374" i="1"/>
  <c r="Q494" i="1"/>
  <c r="P616" i="1" l="1"/>
  <c r="T135" i="1"/>
  <c r="R375" i="1"/>
  <c r="S255" i="1"/>
  <c r="Q495" i="1"/>
  <c r="P617" i="1" l="1"/>
  <c r="S256" i="1"/>
  <c r="T136" i="1"/>
  <c r="Q496" i="1"/>
  <c r="R376" i="1"/>
  <c r="P618" i="1" l="1"/>
  <c r="S257" i="1"/>
  <c r="R377" i="1"/>
  <c r="T137" i="1"/>
  <c r="Q497" i="1"/>
  <c r="P619" i="1" l="1"/>
  <c r="S258" i="1"/>
  <c r="T138" i="1"/>
  <c r="R378" i="1"/>
  <c r="Q498" i="1"/>
  <c r="P620" i="1" l="1"/>
  <c r="T139" i="1"/>
  <c r="R379" i="1"/>
  <c r="S259" i="1"/>
  <c r="Q499" i="1"/>
  <c r="P621" i="1" l="1"/>
  <c r="T140" i="1"/>
  <c r="S260" i="1"/>
  <c r="R380" i="1"/>
  <c r="Q500" i="1"/>
  <c r="P622" i="1" l="1"/>
  <c r="R381" i="1"/>
  <c r="T141" i="1"/>
  <c r="S261" i="1"/>
  <c r="Q501" i="1"/>
  <c r="P623" i="1" l="1"/>
  <c r="S262" i="1"/>
  <c r="T142" i="1"/>
  <c r="R382" i="1"/>
  <c r="Q502" i="1"/>
  <c r="P624" i="1" l="1"/>
  <c r="T143" i="1"/>
  <c r="S263" i="1"/>
  <c r="R383" i="1"/>
  <c r="Q503" i="1"/>
  <c r="P625" i="1" l="1"/>
  <c r="S264" i="1"/>
  <c r="R384" i="1"/>
  <c r="Q504" i="1"/>
  <c r="T144" i="1"/>
  <c r="P626" i="1" l="1"/>
  <c r="S265" i="1"/>
  <c r="T145" i="1"/>
  <c r="R385" i="1"/>
  <c r="Q505" i="1"/>
  <c r="P627" i="1" l="1"/>
  <c r="S266" i="1"/>
  <c r="R386" i="1"/>
  <c r="T146" i="1"/>
  <c r="Q506" i="1"/>
  <c r="P628" i="1" l="1"/>
  <c r="T147" i="1"/>
  <c r="R387" i="1"/>
  <c r="S267" i="1"/>
  <c r="Q507" i="1"/>
  <c r="P629" i="1" l="1"/>
  <c r="S268" i="1"/>
  <c r="Q508" i="1"/>
  <c r="R388" i="1"/>
  <c r="T148" i="1"/>
  <c r="P630" i="1" l="1"/>
  <c r="T149" i="1"/>
  <c r="S269" i="1"/>
  <c r="Q509" i="1"/>
  <c r="R389" i="1"/>
  <c r="P631" i="1" l="1"/>
  <c r="T150" i="1"/>
  <c r="S270" i="1"/>
  <c r="R390" i="1"/>
  <c r="Q510" i="1"/>
  <c r="P632" i="1" l="1"/>
  <c r="T151" i="1"/>
  <c r="R391" i="1"/>
  <c r="S271" i="1"/>
  <c r="Q511" i="1"/>
  <c r="P633" i="1" l="1"/>
  <c r="S272" i="1"/>
  <c r="T152" i="1"/>
  <c r="R392" i="1"/>
  <c r="Q512" i="1"/>
  <c r="P634" i="1" l="1"/>
  <c r="R393" i="1"/>
  <c r="S273" i="1"/>
  <c r="T153" i="1"/>
  <c r="Q513" i="1"/>
  <c r="P635" i="1" l="1"/>
  <c r="S274" i="1"/>
  <c r="T154" i="1"/>
  <c r="Q514" i="1"/>
  <c r="R394" i="1"/>
  <c r="P636" i="1" l="1"/>
  <c r="T155" i="1"/>
  <c r="R395" i="1"/>
  <c r="Q515" i="1"/>
  <c r="S275" i="1"/>
  <c r="P637" i="1" l="1"/>
  <c r="T156" i="1"/>
  <c r="S276" i="1"/>
  <c r="Q516" i="1"/>
  <c r="R396" i="1"/>
  <c r="P638" i="1" l="1"/>
  <c r="T157" i="1"/>
  <c r="S277" i="1"/>
  <c r="R397" i="1"/>
  <c r="Q517" i="1"/>
  <c r="P639" i="1" l="1"/>
  <c r="T158" i="1"/>
  <c r="S278" i="1"/>
  <c r="R398" i="1"/>
  <c r="Q518" i="1"/>
  <c r="P640" i="1" l="1"/>
  <c r="T159" i="1"/>
  <c r="R399" i="1"/>
  <c r="S279" i="1"/>
  <c r="Q519" i="1"/>
  <c r="P641" i="1" l="1"/>
  <c r="S280" i="1"/>
  <c r="R400" i="1"/>
  <c r="Q520" i="1"/>
  <c r="T160" i="1"/>
  <c r="P642" i="1" l="1"/>
  <c r="T161" i="1"/>
  <c r="S281" i="1"/>
  <c r="Q521" i="1"/>
  <c r="R401" i="1"/>
  <c r="P643" i="1" l="1"/>
  <c r="T162" i="1"/>
  <c r="R402" i="1"/>
  <c r="S282" i="1"/>
  <c r="Q522" i="1"/>
  <c r="P644" i="1" l="1"/>
  <c r="T163" i="1"/>
  <c r="R403" i="1"/>
  <c r="S283" i="1"/>
  <c r="Q523" i="1"/>
  <c r="P645" i="1" l="1"/>
  <c r="S284" i="1"/>
  <c r="T164" i="1"/>
  <c r="R404" i="1"/>
  <c r="Q524" i="1"/>
  <c r="P646" i="1" l="1"/>
  <c r="T165" i="1"/>
  <c r="S285" i="1"/>
  <c r="R405" i="1"/>
  <c r="Q525" i="1"/>
  <c r="P647" i="1" l="1"/>
  <c r="S286" i="1"/>
  <c r="T166" i="1"/>
  <c r="Q526" i="1"/>
  <c r="R406" i="1"/>
  <c r="P648" i="1" l="1"/>
  <c r="T167" i="1"/>
  <c r="R407" i="1"/>
  <c r="S287" i="1"/>
  <c r="Q527" i="1"/>
  <c r="P649" i="1" l="1"/>
  <c r="S288" i="1"/>
  <c r="Q528" i="1"/>
  <c r="T168" i="1"/>
  <c r="R408" i="1"/>
  <c r="P650" i="1" l="1"/>
  <c r="T169" i="1"/>
  <c r="R409" i="1"/>
  <c r="Q529" i="1"/>
  <c r="S289" i="1"/>
  <c r="P651" i="1" l="1"/>
  <c r="S290" i="1"/>
  <c r="R410" i="1"/>
  <c r="Q530" i="1"/>
  <c r="T170" i="1"/>
  <c r="P652" i="1" l="1"/>
  <c r="T171" i="1"/>
  <c r="R411" i="1"/>
  <c r="S291" i="1"/>
  <c r="Q531" i="1"/>
  <c r="P653" i="1" l="1"/>
  <c r="T172" i="1"/>
  <c r="S292" i="1"/>
  <c r="Q532" i="1"/>
  <c r="R412" i="1"/>
  <c r="P654" i="1" l="1"/>
  <c r="S293" i="1"/>
  <c r="T173" i="1"/>
  <c r="R413" i="1"/>
  <c r="Q533" i="1"/>
  <c r="P655" i="1" l="1"/>
  <c r="T174" i="1"/>
  <c r="R414" i="1"/>
  <c r="Q534" i="1"/>
  <c r="S294" i="1"/>
  <c r="P656" i="1" l="1"/>
  <c r="T175" i="1"/>
  <c r="R415" i="1"/>
  <c r="S295" i="1"/>
  <c r="Q535" i="1"/>
  <c r="P657" i="1" l="1"/>
  <c r="S296" i="1"/>
  <c r="T176" i="1"/>
  <c r="R416" i="1"/>
  <c r="Q536" i="1"/>
  <c r="P658" i="1" l="1"/>
  <c r="T177" i="1"/>
  <c r="S297" i="1"/>
  <c r="Q537" i="1"/>
  <c r="R417" i="1"/>
  <c r="P659" i="1" l="1"/>
  <c r="R418" i="1"/>
  <c r="T178" i="1"/>
  <c r="S298" i="1"/>
  <c r="Q538" i="1"/>
  <c r="P660" i="1" l="1"/>
  <c r="T179" i="1"/>
  <c r="R419" i="1"/>
  <c r="Q539" i="1"/>
  <c r="S299" i="1"/>
  <c r="P661" i="1" l="1"/>
  <c r="S300" i="1"/>
  <c r="T180" i="1"/>
  <c r="Q540" i="1"/>
  <c r="R420" i="1"/>
  <c r="P662" i="1" l="1"/>
  <c r="T181" i="1"/>
  <c r="R421" i="1"/>
  <c r="S301" i="1"/>
  <c r="Q541" i="1"/>
  <c r="P663" i="1" l="1"/>
  <c r="S302" i="1"/>
  <c r="Q542" i="1"/>
  <c r="T182" i="1"/>
  <c r="R422" i="1"/>
  <c r="P664" i="1" l="1"/>
  <c r="T183" i="1"/>
  <c r="R423" i="1"/>
  <c r="S303" i="1"/>
  <c r="Q543" i="1"/>
  <c r="P665" i="1" l="1"/>
  <c r="S304" i="1"/>
  <c r="Q544" i="1"/>
  <c r="T184" i="1"/>
  <c r="R424" i="1"/>
  <c r="P666" i="1" l="1"/>
  <c r="R425" i="1"/>
  <c r="T185" i="1"/>
  <c r="S305" i="1"/>
  <c r="Q545" i="1"/>
  <c r="P667" i="1" l="1"/>
  <c r="R426" i="1"/>
  <c r="T186" i="1"/>
  <c r="S306" i="1"/>
  <c r="Q546" i="1"/>
  <c r="P668" i="1" l="1"/>
  <c r="T187" i="1"/>
  <c r="R427" i="1"/>
  <c r="S307" i="1"/>
  <c r="Q547" i="1"/>
  <c r="P669" i="1" l="1"/>
  <c r="T188" i="1"/>
  <c r="S308" i="1"/>
  <c r="Q548" i="1"/>
  <c r="R428" i="1"/>
  <c r="P670" i="1" l="1"/>
  <c r="S309" i="1"/>
  <c r="R429" i="1"/>
  <c r="T189" i="1"/>
  <c r="Q549" i="1"/>
  <c r="P671" i="1" l="1"/>
  <c r="T190" i="1"/>
  <c r="R430" i="1"/>
  <c r="S310" i="1"/>
  <c r="Q550" i="1"/>
  <c r="P672" i="1" l="1"/>
  <c r="T191" i="1"/>
  <c r="R431" i="1"/>
  <c r="S311" i="1"/>
  <c r="Q551" i="1"/>
  <c r="P673" i="1" l="1"/>
  <c r="S312" i="1"/>
  <c r="R432" i="1"/>
  <c r="Q552" i="1"/>
  <c r="T192" i="1"/>
  <c r="P674" i="1" l="1"/>
  <c r="T193" i="1"/>
  <c r="R433" i="1"/>
  <c r="Q553" i="1"/>
  <c r="S313" i="1"/>
  <c r="P675" i="1" l="1"/>
  <c r="R434" i="1"/>
  <c r="T194" i="1"/>
  <c r="S314" i="1"/>
  <c r="Q554" i="1"/>
  <c r="P676" i="1" l="1"/>
  <c r="T195" i="1"/>
  <c r="R435" i="1"/>
  <c r="S315" i="1"/>
  <c r="Q555" i="1"/>
  <c r="P677" i="1" l="1"/>
  <c r="S316" i="1"/>
  <c r="T196" i="1"/>
  <c r="Q556" i="1"/>
  <c r="R436" i="1"/>
  <c r="P678" i="1" l="1"/>
  <c r="T197" i="1"/>
  <c r="R437" i="1"/>
  <c r="Q557" i="1"/>
  <c r="S317" i="1"/>
  <c r="P679" i="1" l="1"/>
  <c r="S318" i="1"/>
  <c r="R438" i="1"/>
  <c r="T198" i="1"/>
  <c r="Q558" i="1"/>
  <c r="P680" i="1" l="1"/>
  <c r="T199" i="1"/>
  <c r="R439" i="1"/>
  <c r="S319" i="1"/>
  <c r="Q559" i="1"/>
  <c r="P681" i="1" l="1"/>
  <c r="S320" i="1"/>
  <c r="Q560" i="1"/>
  <c r="T200" i="1"/>
  <c r="R440" i="1"/>
  <c r="P682" i="1" l="1"/>
  <c r="R441" i="1"/>
  <c r="S321" i="1"/>
  <c r="T201" i="1"/>
  <c r="Q561" i="1"/>
  <c r="P683" i="1" l="1"/>
  <c r="T202" i="1"/>
  <c r="R442" i="1"/>
  <c r="Q562" i="1"/>
  <c r="S322" i="1"/>
  <c r="P684" i="1" l="1"/>
  <c r="T203" i="1"/>
  <c r="R443" i="1"/>
  <c r="S323" i="1"/>
  <c r="Q563" i="1"/>
  <c r="P685" i="1" l="1"/>
  <c r="T204" i="1"/>
  <c r="S324" i="1"/>
  <c r="R444" i="1"/>
  <c r="Q564" i="1"/>
  <c r="P686" i="1" l="1"/>
  <c r="S325" i="1"/>
  <c r="R445" i="1"/>
  <c r="T205" i="1"/>
  <c r="Q565" i="1"/>
  <c r="P687" i="1" l="1"/>
  <c r="T206" i="1"/>
  <c r="S326" i="1"/>
  <c r="Q566" i="1"/>
  <c r="R446" i="1"/>
  <c r="P688" i="1" l="1"/>
  <c r="T207" i="1"/>
  <c r="R447" i="1"/>
  <c r="S327" i="1"/>
  <c r="Q567" i="1"/>
  <c r="P689" i="1" l="1"/>
  <c r="S328" i="1"/>
  <c r="R448" i="1"/>
  <c r="Q568" i="1"/>
  <c r="T208" i="1"/>
  <c r="P690" i="1" l="1"/>
  <c r="T209" i="1"/>
  <c r="R449" i="1"/>
  <c r="S329" i="1"/>
  <c r="Q569" i="1"/>
  <c r="P691" i="1" l="1"/>
  <c r="R450" i="1"/>
  <c r="S330" i="1"/>
  <c r="T210" i="1"/>
  <c r="Q570" i="1"/>
  <c r="P692" i="1" l="1"/>
  <c r="T211" i="1"/>
  <c r="R451" i="1"/>
  <c r="S331" i="1"/>
  <c r="Q571" i="1"/>
  <c r="P693" i="1" l="1"/>
  <c r="S332" i="1"/>
  <c r="T212" i="1"/>
  <c r="Q572" i="1"/>
  <c r="R452" i="1"/>
  <c r="P694" i="1" l="1"/>
  <c r="T213" i="1"/>
  <c r="S333" i="1"/>
  <c r="R453" i="1"/>
  <c r="Q573" i="1"/>
  <c r="P695" i="1" l="1"/>
  <c r="T214" i="1"/>
  <c r="S334" i="1"/>
  <c r="R454" i="1"/>
  <c r="Q574" i="1"/>
  <c r="P696" i="1" l="1"/>
  <c r="T215" i="1"/>
  <c r="R455" i="1"/>
  <c r="S335" i="1"/>
  <c r="Q575" i="1"/>
  <c r="P697" i="1" l="1"/>
  <c r="S336" i="1"/>
  <c r="T216" i="1"/>
  <c r="R456" i="1"/>
  <c r="Q576" i="1"/>
  <c r="P698" i="1" l="1"/>
  <c r="R457" i="1"/>
  <c r="S337" i="1"/>
  <c r="T217" i="1"/>
  <c r="Q577" i="1"/>
  <c r="P699" i="1" l="1"/>
  <c r="T218" i="1"/>
  <c r="S338" i="1"/>
  <c r="R458" i="1"/>
  <c r="Q578" i="1"/>
  <c r="P700" i="1" l="1"/>
  <c r="T219" i="1"/>
  <c r="R459" i="1"/>
  <c r="Q579" i="1"/>
  <c r="S339" i="1"/>
  <c r="P701" i="1" l="1"/>
  <c r="T220" i="1"/>
  <c r="S340" i="1"/>
  <c r="Q580" i="1"/>
  <c r="R460" i="1"/>
  <c r="P702" i="1" l="1"/>
  <c r="T221" i="1"/>
  <c r="S341" i="1"/>
  <c r="R461" i="1"/>
  <c r="Q581" i="1"/>
  <c r="P703" i="1" l="1"/>
  <c r="T222" i="1"/>
  <c r="S342" i="1"/>
  <c r="R462" i="1"/>
  <c r="Q582" i="1"/>
  <c r="P704" i="1" l="1"/>
  <c r="T223" i="1"/>
  <c r="R463" i="1"/>
  <c r="S343" i="1"/>
  <c r="Q583" i="1"/>
  <c r="P705" i="1" l="1"/>
  <c r="S344" i="1"/>
  <c r="R464" i="1"/>
  <c r="Q584" i="1"/>
  <c r="T224" i="1"/>
  <c r="P706" i="1" l="1"/>
  <c r="T225" i="1"/>
  <c r="S345" i="1"/>
  <c r="Q585" i="1"/>
  <c r="R465" i="1"/>
  <c r="P707" i="1" l="1"/>
  <c r="T226" i="1"/>
  <c r="R466" i="1"/>
  <c r="S346" i="1"/>
  <c r="Q586" i="1"/>
  <c r="P708" i="1" l="1"/>
  <c r="T227" i="1"/>
  <c r="R467" i="1"/>
  <c r="S347" i="1"/>
  <c r="Q587" i="1"/>
  <c r="P709" i="1" l="1"/>
  <c r="S348" i="1"/>
  <c r="T228" i="1"/>
  <c r="R468" i="1"/>
  <c r="Q588" i="1"/>
  <c r="P710" i="1" l="1"/>
  <c r="T229" i="1"/>
  <c r="S349" i="1"/>
  <c r="Q589" i="1"/>
  <c r="R469" i="1"/>
  <c r="P711" i="1" l="1"/>
  <c r="S350" i="1"/>
  <c r="Q590" i="1"/>
  <c r="T230" i="1"/>
  <c r="R470" i="1"/>
  <c r="P712" i="1" l="1"/>
  <c r="T231" i="1"/>
  <c r="R471" i="1"/>
  <c r="S351" i="1"/>
  <c r="Q591" i="1"/>
  <c r="P713" i="1" l="1"/>
  <c r="S352" i="1"/>
  <c r="Q592" i="1"/>
  <c r="R472" i="1"/>
  <c r="T232" i="1"/>
  <c r="P714" i="1" l="1"/>
  <c r="T233" i="1"/>
  <c r="R473" i="1"/>
  <c r="S353" i="1"/>
  <c r="Q593" i="1"/>
  <c r="P715" i="1" l="1"/>
  <c r="T234" i="1"/>
  <c r="S354" i="1"/>
  <c r="Q594" i="1"/>
  <c r="R474" i="1"/>
  <c r="P716" i="1" l="1"/>
  <c r="T235" i="1"/>
  <c r="R475" i="1"/>
  <c r="Q595" i="1"/>
  <c r="S355" i="1"/>
  <c r="P717" i="1" l="1"/>
  <c r="T236" i="1"/>
  <c r="S356" i="1"/>
  <c r="Q596" i="1"/>
  <c r="R476" i="1"/>
  <c r="P718" i="1" l="1"/>
  <c r="S357" i="1"/>
  <c r="T237" i="1"/>
  <c r="R477" i="1"/>
  <c r="Q597" i="1"/>
  <c r="P719" i="1" l="1"/>
  <c r="T238" i="1"/>
  <c r="R478" i="1"/>
  <c r="S358" i="1"/>
  <c r="Q598" i="1"/>
  <c r="P720" i="1" l="1"/>
  <c r="T239" i="1"/>
  <c r="R479" i="1"/>
  <c r="S359" i="1"/>
  <c r="Q599" i="1"/>
  <c r="P721" i="1" l="1"/>
  <c r="S360" i="1"/>
  <c r="T240" i="1"/>
  <c r="R480" i="1"/>
  <c r="Q600" i="1"/>
  <c r="P722" i="1" l="1"/>
  <c r="S361" i="1"/>
  <c r="T241" i="1"/>
  <c r="R481" i="1"/>
  <c r="Q601" i="1"/>
  <c r="P723" i="1" l="1"/>
  <c r="R482" i="1"/>
  <c r="T242" i="1"/>
  <c r="S362" i="1"/>
  <c r="Q602" i="1"/>
  <c r="P724" i="1" l="1"/>
  <c r="T243" i="1"/>
  <c r="R483" i="1"/>
  <c r="S363" i="1"/>
  <c r="Q603" i="1"/>
  <c r="P725" i="1" l="1"/>
  <c r="S364" i="1"/>
  <c r="Q604" i="1"/>
  <c r="T244" i="1"/>
  <c r="R484" i="1"/>
  <c r="P726" i="1" l="1"/>
  <c r="T245" i="1"/>
  <c r="R485" i="1"/>
  <c r="Q605" i="1"/>
  <c r="S365" i="1"/>
  <c r="P727" i="1" l="1"/>
  <c r="S366" i="1"/>
  <c r="R486" i="1"/>
  <c r="Q606" i="1"/>
  <c r="T246" i="1"/>
  <c r="P728" i="1" l="1"/>
  <c r="T247" i="1"/>
  <c r="R487" i="1"/>
  <c r="S367" i="1"/>
  <c r="Q607" i="1"/>
  <c r="P729" i="1" l="1"/>
  <c r="S368" i="1"/>
  <c r="Q608" i="1"/>
  <c r="T248" i="1"/>
  <c r="R488" i="1"/>
  <c r="P730" i="1" l="1"/>
  <c r="R489" i="1"/>
  <c r="T249" i="1"/>
  <c r="S369" i="1"/>
  <c r="Q609" i="1"/>
  <c r="P731" i="1" l="1"/>
  <c r="T250" i="1"/>
  <c r="R490" i="1"/>
  <c r="Q610" i="1"/>
  <c r="S370" i="1"/>
  <c r="P732" i="1" l="1"/>
  <c r="T251" i="1"/>
  <c r="R491" i="1"/>
  <c r="S371" i="1"/>
  <c r="Q611" i="1"/>
  <c r="P733" i="1" l="1"/>
  <c r="T252" i="1"/>
  <c r="S372" i="1"/>
  <c r="Q612" i="1"/>
  <c r="R492" i="1"/>
  <c r="P734" i="1" l="1"/>
  <c r="S373" i="1"/>
  <c r="T253" i="1"/>
  <c r="R493" i="1"/>
  <c r="Q613" i="1"/>
  <c r="P735" i="1" l="1"/>
  <c r="T254" i="1"/>
  <c r="R494" i="1"/>
  <c r="S374" i="1"/>
  <c r="Q614" i="1"/>
  <c r="P736" i="1" l="1"/>
  <c r="T255" i="1"/>
  <c r="R495" i="1"/>
  <c r="S375" i="1"/>
  <c r="Q615" i="1"/>
  <c r="P737" i="1" l="1"/>
  <c r="S376" i="1"/>
  <c r="R496" i="1"/>
  <c r="T256" i="1"/>
  <c r="Q616" i="1"/>
  <c r="P738" i="1" l="1"/>
  <c r="T257" i="1"/>
  <c r="R497" i="1"/>
  <c r="Q617" i="1"/>
  <c r="S377" i="1"/>
  <c r="P739" i="1" l="1"/>
  <c r="R498" i="1"/>
  <c r="S378" i="1"/>
  <c r="T258" i="1"/>
  <c r="Q618" i="1"/>
  <c r="P740" i="1" l="1"/>
  <c r="T259" i="1"/>
  <c r="R499" i="1"/>
  <c r="S379" i="1"/>
  <c r="Q619" i="1"/>
  <c r="P741" i="1" l="1"/>
  <c r="S380" i="1"/>
  <c r="Q620" i="1"/>
  <c r="T260" i="1"/>
  <c r="R500" i="1"/>
  <c r="P742" i="1" l="1"/>
  <c r="T261" i="1"/>
  <c r="R501" i="1"/>
  <c r="S381" i="1"/>
  <c r="Q621" i="1"/>
  <c r="P743" i="1" l="1"/>
  <c r="S382" i="1"/>
  <c r="R502" i="1"/>
  <c r="Q622" i="1"/>
  <c r="T262" i="1"/>
  <c r="P744" i="1" l="1"/>
  <c r="T263" i="1"/>
  <c r="R503" i="1"/>
  <c r="S383" i="1"/>
  <c r="Q623" i="1"/>
  <c r="P745" i="1" l="1"/>
  <c r="S384" i="1"/>
  <c r="Q624" i="1"/>
  <c r="R504" i="1"/>
  <c r="T264" i="1"/>
  <c r="P746" i="1" l="1"/>
  <c r="R505" i="1"/>
  <c r="S385" i="1"/>
  <c r="Q625" i="1"/>
  <c r="T265" i="1"/>
  <c r="P747" i="1" l="1"/>
  <c r="T266" i="1"/>
  <c r="R506" i="1"/>
  <c r="S386" i="1"/>
  <c r="Q626" i="1"/>
  <c r="P748" i="1" l="1"/>
  <c r="R507" i="1"/>
  <c r="S387" i="1"/>
  <c r="T267" i="1"/>
  <c r="Q627" i="1"/>
  <c r="P749" i="1" l="1"/>
  <c r="S388" i="1"/>
  <c r="T268" i="1"/>
  <c r="R508" i="1"/>
  <c r="Q628" i="1"/>
  <c r="P750" i="1" l="1"/>
  <c r="T269" i="1"/>
  <c r="S389" i="1"/>
  <c r="R509" i="1"/>
  <c r="Q629" i="1"/>
  <c r="P751" i="1" l="1"/>
  <c r="S390" i="1"/>
  <c r="R510" i="1"/>
  <c r="Q630" i="1"/>
  <c r="T270" i="1"/>
  <c r="P752" i="1" l="1"/>
  <c r="R511" i="1"/>
  <c r="S391" i="1"/>
  <c r="T271" i="1"/>
  <c r="Q631" i="1"/>
  <c r="P753" i="1" l="1"/>
  <c r="S392" i="1"/>
  <c r="R512" i="1"/>
  <c r="Q632" i="1"/>
  <c r="T272" i="1"/>
  <c r="P754" i="1" l="1"/>
  <c r="T273" i="1"/>
  <c r="R513" i="1"/>
  <c r="Q633" i="1"/>
  <c r="S393" i="1"/>
  <c r="P755" i="1" l="1"/>
  <c r="R514" i="1"/>
  <c r="S394" i="1"/>
  <c r="T274" i="1"/>
  <c r="Q634" i="1"/>
  <c r="P756" i="1" l="1"/>
  <c r="R515" i="1"/>
  <c r="T275" i="1"/>
  <c r="S395" i="1"/>
  <c r="Q635" i="1"/>
  <c r="P757" i="1" l="1"/>
  <c r="S396" i="1"/>
  <c r="Q636" i="1"/>
  <c r="T276" i="1"/>
  <c r="R516" i="1"/>
  <c r="P758" i="1" l="1"/>
  <c r="T277" i="1"/>
  <c r="S397" i="1"/>
  <c r="Q637" i="1"/>
  <c r="R517" i="1"/>
  <c r="P759" i="1" l="1"/>
  <c r="S398" i="1"/>
  <c r="R518" i="1"/>
  <c r="T278" i="1"/>
  <c r="Q638" i="1"/>
  <c r="P760" i="1" l="1"/>
  <c r="R519" i="1"/>
  <c r="S399" i="1"/>
  <c r="T279" i="1"/>
  <c r="Q639" i="1"/>
  <c r="P761" i="1" l="1"/>
  <c r="S400" i="1"/>
  <c r="T280" i="1"/>
  <c r="R520" i="1"/>
  <c r="Q640" i="1"/>
  <c r="P762" i="1" l="1"/>
  <c r="T281" i="1"/>
  <c r="R521" i="1"/>
  <c r="S401" i="1"/>
  <c r="Q641" i="1"/>
  <c r="P763" i="1" l="1"/>
  <c r="T282" i="1"/>
  <c r="S402" i="1"/>
  <c r="Q642" i="1"/>
  <c r="R522" i="1"/>
  <c r="P764" i="1" l="1"/>
  <c r="R523" i="1"/>
  <c r="T283" i="1"/>
  <c r="Q643" i="1"/>
  <c r="S403" i="1"/>
  <c r="P765" i="1" l="1"/>
  <c r="S404" i="1"/>
  <c r="T284" i="1"/>
  <c r="Q644" i="1"/>
  <c r="R524" i="1"/>
  <c r="P766" i="1" l="1"/>
  <c r="T285" i="1"/>
  <c r="S405" i="1"/>
  <c r="R525" i="1"/>
  <c r="Q645" i="1"/>
  <c r="P767" i="1" l="1"/>
  <c r="S406" i="1"/>
  <c r="T286" i="1"/>
  <c r="R526" i="1"/>
  <c r="Q646" i="1"/>
  <c r="P768" i="1" l="1"/>
  <c r="R527" i="1"/>
  <c r="S407" i="1"/>
  <c r="T287" i="1"/>
  <c r="Q647" i="1"/>
  <c r="P769" i="1" l="1"/>
  <c r="S408" i="1"/>
  <c r="R528" i="1"/>
  <c r="Q648" i="1"/>
  <c r="T288" i="1"/>
  <c r="P770" i="1" l="1"/>
  <c r="T289" i="1"/>
  <c r="S409" i="1"/>
  <c r="Q649" i="1"/>
  <c r="R529" i="1"/>
  <c r="P771" i="1" l="1"/>
  <c r="R530" i="1"/>
  <c r="T290" i="1"/>
  <c r="S410" i="1"/>
  <c r="Q650" i="1"/>
  <c r="P772" i="1" l="1"/>
  <c r="R531" i="1"/>
  <c r="T291" i="1"/>
  <c r="S411" i="1"/>
  <c r="Q651" i="1"/>
  <c r="P773" i="1" l="1"/>
  <c r="S412" i="1"/>
  <c r="T292" i="1"/>
  <c r="R532" i="1"/>
  <c r="Q652" i="1"/>
  <c r="P774" i="1" l="1"/>
  <c r="T293" i="1"/>
  <c r="S413" i="1"/>
  <c r="R533" i="1"/>
  <c r="Q653" i="1"/>
  <c r="P775" i="1" l="1"/>
  <c r="S414" i="1"/>
  <c r="T294" i="1"/>
  <c r="Q654" i="1"/>
  <c r="R534" i="1"/>
  <c r="P776" i="1" l="1"/>
  <c r="R535" i="1"/>
  <c r="T295" i="1"/>
  <c r="S415" i="1"/>
  <c r="Q655" i="1"/>
  <c r="P777" i="1" l="1"/>
  <c r="S416" i="1"/>
  <c r="Q656" i="1"/>
  <c r="T296" i="1"/>
  <c r="R536" i="1"/>
  <c r="P778" i="1" l="1"/>
  <c r="T297" i="1"/>
  <c r="R537" i="1"/>
  <c r="Q657" i="1"/>
  <c r="S417" i="1"/>
  <c r="P779" i="1" l="1"/>
  <c r="T298" i="1"/>
  <c r="S418" i="1"/>
  <c r="R538" i="1"/>
  <c r="Q658" i="1"/>
  <c r="P780" i="1" l="1"/>
  <c r="R539" i="1"/>
  <c r="T299" i="1"/>
  <c r="S419" i="1"/>
  <c r="Q659" i="1"/>
  <c r="P781" i="1" l="1"/>
  <c r="S420" i="1"/>
  <c r="T300" i="1"/>
  <c r="Q660" i="1"/>
  <c r="R540" i="1"/>
  <c r="P782" i="1" l="1"/>
  <c r="T301" i="1"/>
  <c r="S421" i="1"/>
  <c r="R541" i="1"/>
  <c r="Q661" i="1"/>
  <c r="P783" i="1" l="1"/>
  <c r="T302" i="1"/>
  <c r="R542" i="1"/>
  <c r="Q662" i="1"/>
  <c r="S422" i="1"/>
  <c r="P784" i="1" l="1"/>
  <c r="R543" i="1"/>
  <c r="S423" i="1"/>
  <c r="Q663" i="1"/>
  <c r="T303" i="1"/>
  <c r="P785" i="1" l="1"/>
  <c r="S424" i="1"/>
  <c r="R544" i="1"/>
  <c r="T304" i="1"/>
  <c r="Q664" i="1"/>
  <c r="P786" i="1" l="1"/>
  <c r="T305" i="1"/>
  <c r="S425" i="1"/>
  <c r="Q665" i="1"/>
  <c r="R545" i="1"/>
  <c r="P787" i="1" l="1"/>
  <c r="R546" i="1"/>
  <c r="T306" i="1"/>
  <c r="S426" i="1"/>
  <c r="Q666" i="1"/>
  <c r="P788" i="1" l="1"/>
  <c r="R547" i="1"/>
  <c r="T307" i="1"/>
  <c r="Q667" i="1"/>
  <c r="S427" i="1"/>
  <c r="P789" i="1" l="1"/>
  <c r="S428" i="1"/>
  <c r="Q668" i="1"/>
  <c r="R548" i="1"/>
  <c r="T308" i="1"/>
  <c r="P790" i="1" l="1"/>
  <c r="T309" i="1"/>
  <c r="R549" i="1"/>
  <c r="S429" i="1"/>
  <c r="Q669" i="1"/>
  <c r="P791" i="1" l="1"/>
  <c r="S430" i="1"/>
  <c r="Q670" i="1"/>
  <c r="T310" i="1"/>
  <c r="R550" i="1"/>
  <c r="P792" i="1" l="1"/>
  <c r="R551" i="1"/>
  <c r="T311" i="1"/>
  <c r="S431" i="1"/>
  <c r="Q671" i="1"/>
  <c r="P793" i="1" l="1"/>
  <c r="S432" i="1"/>
  <c r="Q672" i="1"/>
  <c r="R552" i="1"/>
  <c r="T312" i="1"/>
  <c r="P794" i="1" l="1"/>
  <c r="T313" i="1"/>
  <c r="R553" i="1"/>
  <c r="S433" i="1"/>
  <c r="Q673" i="1"/>
  <c r="P795" i="1" l="1"/>
  <c r="T314" i="1"/>
  <c r="R554" i="1"/>
  <c r="S434" i="1"/>
  <c r="Q674" i="1"/>
  <c r="P796" i="1" l="1"/>
  <c r="S435" i="1"/>
  <c r="R555" i="1"/>
  <c r="Q675" i="1"/>
  <c r="T315" i="1"/>
  <c r="P797" i="1" l="1"/>
  <c r="S436" i="1"/>
  <c r="T316" i="1"/>
  <c r="Q676" i="1"/>
  <c r="R556" i="1"/>
  <c r="P798" i="1" l="1"/>
  <c r="T317" i="1"/>
  <c r="S437" i="1"/>
  <c r="R557" i="1"/>
  <c r="Q677" i="1"/>
  <c r="P799" i="1" l="1"/>
  <c r="R558" i="1"/>
  <c r="T318" i="1"/>
  <c r="S438" i="1"/>
  <c r="Q678" i="1"/>
  <c r="P800" i="1" l="1"/>
  <c r="S439" i="1"/>
  <c r="T319" i="1"/>
  <c r="R559" i="1"/>
  <c r="Q679" i="1"/>
  <c r="P801" i="1" l="1"/>
  <c r="S440" i="1"/>
  <c r="R560" i="1"/>
  <c r="Q680" i="1"/>
  <c r="T320" i="1"/>
  <c r="P802" i="1" l="1"/>
  <c r="T321" i="1"/>
  <c r="Q681" i="1"/>
  <c r="R561" i="1"/>
  <c r="S441" i="1"/>
  <c r="P803" i="1" l="1"/>
  <c r="R562" i="1"/>
  <c r="S442" i="1"/>
  <c r="T322" i="1"/>
  <c r="Q682" i="1"/>
  <c r="P804" i="1" l="1"/>
  <c r="T323" i="1"/>
  <c r="S443" i="1"/>
  <c r="R563" i="1"/>
  <c r="Q683" i="1"/>
  <c r="P805" i="1" l="1"/>
  <c r="S444" i="1"/>
  <c r="Q684" i="1"/>
  <c r="R564" i="1"/>
  <c r="T324" i="1"/>
  <c r="P806" i="1" l="1"/>
  <c r="T325" i="1"/>
  <c r="Q685" i="1"/>
  <c r="S445" i="1"/>
  <c r="R565" i="1"/>
  <c r="P807" i="1" l="1"/>
  <c r="S446" i="1"/>
  <c r="R566" i="1"/>
  <c r="Q686" i="1"/>
  <c r="T326" i="1"/>
  <c r="P808" i="1" l="1"/>
  <c r="R567" i="1"/>
  <c r="S447" i="1"/>
  <c r="T327" i="1"/>
  <c r="Q687" i="1"/>
  <c r="P809" i="1" l="1"/>
  <c r="S448" i="1"/>
  <c r="Q688" i="1"/>
  <c r="T328" i="1"/>
  <c r="R568" i="1"/>
  <c r="P810" i="1" l="1"/>
  <c r="T329" i="1"/>
  <c r="R569" i="1"/>
  <c r="S449" i="1"/>
  <c r="Q689" i="1"/>
  <c r="P811" i="1" l="1"/>
  <c r="T330" i="1"/>
  <c r="R570" i="1"/>
  <c r="Q690" i="1"/>
  <c r="S450" i="1"/>
  <c r="P812" i="1" l="1"/>
  <c r="S451" i="1"/>
  <c r="Q691" i="1"/>
  <c r="T331" i="1"/>
  <c r="R571" i="1"/>
  <c r="P813" i="1" l="1"/>
  <c r="S452" i="1"/>
  <c r="T332" i="1"/>
  <c r="Q692" i="1"/>
  <c r="R572" i="1"/>
  <c r="P814" i="1" l="1"/>
  <c r="T333" i="1"/>
  <c r="S453" i="1"/>
  <c r="R573" i="1"/>
  <c r="Q693" i="1"/>
  <c r="P815" i="1" l="1"/>
  <c r="R574" i="1"/>
  <c r="S454" i="1"/>
  <c r="T334" i="1"/>
  <c r="Q694" i="1"/>
  <c r="P816" i="1" l="1"/>
  <c r="S455" i="1"/>
  <c r="T335" i="1"/>
  <c r="R575" i="1"/>
  <c r="Q695" i="1"/>
  <c r="P817" i="1" l="1"/>
  <c r="S456" i="1"/>
  <c r="R576" i="1"/>
  <c r="Q696" i="1"/>
  <c r="T336" i="1"/>
  <c r="P818" i="1" l="1"/>
  <c r="T337" i="1"/>
  <c r="S457" i="1"/>
  <c r="R577" i="1"/>
  <c r="Q697" i="1"/>
  <c r="P819" i="1" l="1"/>
  <c r="R578" i="1"/>
  <c r="S458" i="1"/>
  <c r="T338" i="1"/>
  <c r="Q698" i="1"/>
  <c r="P820" i="1" l="1"/>
  <c r="T339" i="1"/>
  <c r="S459" i="1"/>
  <c r="R579" i="1"/>
  <c r="Q699" i="1"/>
  <c r="P821" i="1" l="1"/>
  <c r="S460" i="1"/>
  <c r="Q700" i="1"/>
  <c r="T340" i="1"/>
  <c r="R580" i="1"/>
  <c r="P822" i="1" l="1"/>
  <c r="T341" i="1"/>
  <c r="S461" i="1"/>
  <c r="Q701" i="1"/>
  <c r="R581" i="1"/>
  <c r="P823" i="1" l="1"/>
  <c r="S462" i="1"/>
  <c r="R582" i="1"/>
  <c r="T342" i="1"/>
  <c r="Q702" i="1"/>
  <c r="P824" i="1" l="1"/>
  <c r="S463" i="1"/>
  <c r="R583" i="1"/>
  <c r="T343" i="1"/>
  <c r="Q703" i="1"/>
  <c r="P825" i="1" l="1"/>
  <c r="S464" i="1"/>
  <c r="T344" i="1"/>
  <c r="Q704" i="1"/>
  <c r="R584" i="1"/>
  <c r="P826" i="1" l="1"/>
  <c r="T345" i="1"/>
  <c r="S465" i="1"/>
  <c r="R585" i="1"/>
  <c r="Q705" i="1"/>
  <c r="P827" i="1" l="1"/>
  <c r="T346" i="1"/>
  <c r="R586" i="1"/>
  <c r="S466" i="1"/>
  <c r="Q706" i="1"/>
  <c r="P828" i="1" l="1"/>
  <c r="T347" i="1"/>
  <c r="Q707" i="1"/>
  <c r="S467" i="1"/>
  <c r="R587" i="1"/>
  <c r="P829" i="1" l="1"/>
  <c r="S468" i="1"/>
  <c r="T348" i="1"/>
  <c r="Q708" i="1"/>
  <c r="R588" i="1"/>
  <c r="P830" i="1" l="1"/>
  <c r="T349" i="1"/>
  <c r="S469" i="1"/>
  <c r="R589" i="1"/>
  <c r="Q709" i="1"/>
  <c r="P831" i="1" l="1"/>
  <c r="R590" i="1"/>
  <c r="S470" i="1"/>
  <c r="T350" i="1"/>
  <c r="Q710" i="1"/>
  <c r="P832" i="1" l="1"/>
  <c r="S471" i="1"/>
  <c r="T351" i="1"/>
  <c r="R591" i="1"/>
  <c r="Q711" i="1"/>
  <c r="P833" i="1" l="1"/>
  <c r="S472" i="1"/>
  <c r="R592" i="1"/>
  <c r="Q712" i="1"/>
  <c r="T352" i="1"/>
  <c r="P834" i="1" l="1"/>
  <c r="T353" i="1"/>
  <c r="S473" i="1"/>
  <c r="Q713" i="1"/>
  <c r="R593" i="1"/>
  <c r="P835" i="1" l="1"/>
  <c r="R594" i="1"/>
  <c r="T354" i="1"/>
  <c r="S474" i="1"/>
  <c r="Q714" i="1"/>
  <c r="P836" i="1" l="1"/>
  <c r="T355" i="1"/>
  <c r="S475" i="1"/>
  <c r="Q715" i="1"/>
  <c r="R595" i="1"/>
  <c r="P837" i="1" l="1"/>
  <c r="S476" i="1"/>
  <c r="T356" i="1"/>
  <c r="Q716" i="1"/>
  <c r="R596" i="1"/>
  <c r="P838" i="1" l="1"/>
  <c r="T357" i="1"/>
  <c r="S477" i="1"/>
  <c r="Q717" i="1"/>
  <c r="R597" i="1"/>
  <c r="P839" i="1" l="1"/>
  <c r="S478" i="1"/>
  <c r="R598" i="1"/>
  <c r="T358" i="1"/>
  <c r="Q718" i="1"/>
  <c r="P840" i="1" l="1"/>
  <c r="R599" i="1"/>
  <c r="T359" i="1"/>
  <c r="S479" i="1"/>
  <c r="Q719" i="1"/>
  <c r="P841" i="1" l="1"/>
  <c r="S480" i="1"/>
  <c r="Q720" i="1"/>
  <c r="T360" i="1"/>
  <c r="R600" i="1"/>
  <c r="P842" i="1" l="1"/>
  <c r="T361" i="1"/>
  <c r="R601" i="1"/>
  <c r="S481" i="1"/>
  <c r="Q721" i="1"/>
  <c r="P843" i="1" l="1"/>
  <c r="T362" i="1"/>
  <c r="R602" i="1"/>
  <c r="S482" i="1"/>
  <c r="Q722" i="1"/>
  <c r="P844" i="1" l="1"/>
  <c r="T363" i="1"/>
  <c r="R603" i="1"/>
  <c r="Q723" i="1"/>
  <c r="S483" i="1"/>
  <c r="P845" i="1" l="1"/>
  <c r="S484" i="1"/>
  <c r="T364" i="1"/>
  <c r="Q724" i="1"/>
  <c r="R604" i="1"/>
  <c r="P846" i="1" l="1"/>
  <c r="T365" i="1"/>
  <c r="S485" i="1"/>
  <c r="R605" i="1"/>
  <c r="Q725" i="1"/>
  <c r="P847" i="1" l="1"/>
  <c r="R606" i="1"/>
  <c r="T366" i="1"/>
  <c r="S486" i="1"/>
  <c r="Q726" i="1"/>
  <c r="P848" i="1" l="1"/>
  <c r="S487" i="1"/>
  <c r="T367" i="1"/>
  <c r="Q727" i="1"/>
  <c r="R607" i="1"/>
  <c r="P849" i="1" l="1"/>
  <c r="S488" i="1"/>
  <c r="T368" i="1"/>
  <c r="R608" i="1"/>
  <c r="Q728" i="1"/>
  <c r="P850" i="1" l="1"/>
  <c r="T369" i="1"/>
  <c r="S489" i="1"/>
  <c r="Q729" i="1"/>
  <c r="R609" i="1"/>
  <c r="P851" i="1" l="1"/>
  <c r="R610" i="1"/>
  <c r="T370" i="1"/>
  <c r="S490" i="1"/>
  <c r="Q730" i="1"/>
  <c r="P852" i="1" l="1"/>
  <c r="T371" i="1"/>
  <c r="S491" i="1"/>
  <c r="R611" i="1"/>
  <c r="Q731" i="1"/>
  <c r="P853" i="1" l="1"/>
  <c r="S492" i="1"/>
  <c r="Q732" i="1"/>
  <c r="T372" i="1"/>
  <c r="R612" i="1"/>
  <c r="P854" i="1" l="1"/>
  <c r="T373" i="1"/>
  <c r="R613" i="1"/>
  <c r="Q733" i="1"/>
  <c r="S493" i="1"/>
  <c r="P855" i="1" l="1"/>
  <c r="S494" i="1"/>
  <c r="R614" i="1"/>
  <c r="Q734" i="1"/>
  <c r="T374" i="1"/>
  <c r="P856" i="1" l="1"/>
  <c r="T375" i="1"/>
  <c r="R615" i="1"/>
  <c r="S495" i="1"/>
  <c r="Q735" i="1"/>
  <c r="P857" i="1" l="1"/>
  <c r="S496" i="1"/>
  <c r="Q736" i="1"/>
  <c r="T376" i="1"/>
  <c r="R616" i="1"/>
  <c r="P858" i="1" l="1"/>
  <c r="T377" i="1"/>
  <c r="R617" i="1"/>
  <c r="S497" i="1"/>
  <c r="Q737" i="1"/>
  <c r="P859" i="1" l="1"/>
  <c r="T378" i="1"/>
  <c r="R618" i="1"/>
  <c r="Q738" i="1"/>
  <c r="S498" i="1"/>
  <c r="P860" i="1" l="1"/>
  <c r="S499" i="1"/>
  <c r="Q739" i="1"/>
  <c r="T379" i="1"/>
  <c r="R619" i="1"/>
  <c r="P861" i="1" l="1"/>
  <c r="S500" i="1"/>
  <c r="T380" i="1"/>
  <c r="Q740" i="1"/>
  <c r="R620" i="1"/>
  <c r="P862" i="1" l="1"/>
  <c r="T381" i="1"/>
  <c r="S501" i="1"/>
  <c r="R621" i="1"/>
  <c r="Q741" i="1"/>
  <c r="P863" i="1" l="1"/>
  <c r="R622" i="1"/>
  <c r="T382" i="1"/>
  <c r="S502" i="1"/>
  <c r="Q742" i="1"/>
  <c r="P864" i="1" l="1"/>
  <c r="S503" i="1"/>
  <c r="Q743" i="1"/>
  <c r="T383" i="1"/>
  <c r="R623" i="1"/>
  <c r="P865" i="1" l="1"/>
  <c r="S504" i="1"/>
  <c r="R624" i="1"/>
  <c r="Q744" i="1"/>
  <c r="T384" i="1"/>
  <c r="P866" i="1" l="1"/>
  <c r="T385" i="1"/>
  <c r="Q745" i="1"/>
  <c r="S505" i="1"/>
  <c r="R625" i="1"/>
  <c r="P867" i="1" l="1"/>
  <c r="R626" i="1"/>
  <c r="S506" i="1"/>
  <c r="T386" i="1"/>
  <c r="Q746" i="1"/>
  <c r="P868" i="1" l="1"/>
  <c r="T387" i="1"/>
  <c r="R627" i="1"/>
  <c r="S507" i="1"/>
  <c r="Q747" i="1"/>
  <c r="P869" i="1" l="1"/>
  <c r="S508" i="1"/>
  <c r="Q748" i="1"/>
  <c r="T388" i="1"/>
  <c r="R628" i="1"/>
  <c r="P870" i="1" l="1"/>
  <c r="T389" i="1"/>
  <c r="S509" i="1"/>
  <c r="R629" i="1"/>
  <c r="Q749" i="1"/>
  <c r="P871" i="1" l="1"/>
  <c r="S510" i="1"/>
  <c r="R630" i="1"/>
  <c r="T390" i="1"/>
  <c r="Q750" i="1"/>
  <c r="P872" i="1" l="1"/>
  <c r="R631" i="1"/>
  <c r="S511" i="1"/>
  <c r="T391" i="1"/>
  <c r="Q751" i="1"/>
  <c r="P873" i="1" l="1"/>
  <c r="S512" i="1"/>
  <c r="Q752" i="1"/>
  <c r="T392" i="1"/>
  <c r="R632" i="1"/>
  <c r="P874" i="1" l="1"/>
  <c r="T393" i="1"/>
  <c r="R633" i="1"/>
  <c r="S513" i="1"/>
  <c r="Q753" i="1"/>
  <c r="P875" i="1" l="1"/>
  <c r="T394" i="1"/>
  <c r="R634" i="1"/>
  <c r="S514" i="1"/>
  <c r="Q754" i="1"/>
  <c r="P876" i="1" l="1"/>
  <c r="S515" i="1"/>
  <c r="T395" i="1"/>
  <c r="Q755" i="1"/>
  <c r="R635" i="1"/>
  <c r="P877" i="1" l="1"/>
  <c r="S516" i="1"/>
  <c r="T396" i="1"/>
  <c r="Q756" i="1"/>
  <c r="R636" i="1"/>
  <c r="P878" i="1" l="1"/>
  <c r="T397" i="1"/>
  <c r="S517" i="1"/>
  <c r="R637" i="1"/>
  <c r="Q757" i="1"/>
  <c r="P879" i="1" l="1"/>
  <c r="R638" i="1"/>
  <c r="S518" i="1"/>
  <c r="Q758" i="1"/>
  <c r="T398" i="1"/>
  <c r="P880" i="1" l="1"/>
  <c r="S519" i="1"/>
  <c r="T399" i="1"/>
  <c r="R639" i="1"/>
  <c r="Q759" i="1"/>
  <c r="P881" i="1" l="1"/>
  <c r="S520" i="1"/>
  <c r="R640" i="1"/>
  <c r="Q760" i="1"/>
  <c r="T400" i="1"/>
  <c r="P882" i="1" l="1"/>
  <c r="T401" i="1"/>
  <c r="R641" i="1"/>
  <c r="Q761" i="1"/>
  <c r="S521" i="1"/>
  <c r="P883" i="1" l="1"/>
  <c r="R642" i="1"/>
  <c r="S522" i="1"/>
  <c r="T402" i="1"/>
  <c r="Q762" i="1"/>
  <c r="P884" i="1" l="1"/>
  <c r="T403" i="1"/>
  <c r="S523" i="1"/>
  <c r="R643" i="1"/>
  <c r="Q763" i="1"/>
  <c r="P885" i="1" l="1"/>
  <c r="S524" i="1"/>
  <c r="Q764" i="1"/>
  <c r="T404" i="1"/>
  <c r="R644" i="1"/>
  <c r="P886" i="1" l="1"/>
  <c r="T405" i="1"/>
  <c r="S525" i="1"/>
  <c r="Q765" i="1"/>
  <c r="R645" i="1"/>
  <c r="P887" i="1" l="1"/>
  <c r="S526" i="1"/>
  <c r="R646" i="1"/>
  <c r="T406" i="1"/>
  <c r="Q766" i="1"/>
  <c r="P888" i="1" l="1"/>
  <c r="S527" i="1"/>
  <c r="R647" i="1"/>
  <c r="T407" i="1"/>
  <c r="Q767" i="1"/>
  <c r="P889" i="1" l="1"/>
  <c r="S528" i="1"/>
  <c r="T408" i="1"/>
  <c r="Q768" i="1"/>
  <c r="R648" i="1"/>
  <c r="P890" i="1" l="1"/>
  <c r="T409" i="1"/>
  <c r="S529" i="1"/>
  <c r="R649" i="1"/>
  <c r="Q769" i="1"/>
  <c r="P891" i="1" l="1"/>
  <c r="T410" i="1"/>
  <c r="R650" i="1"/>
  <c r="S530" i="1"/>
  <c r="Q770" i="1"/>
  <c r="P892" i="1" l="1"/>
  <c r="T411" i="1"/>
  <c r="Q771" i="1"/>
  <c r="R651" i="1"/>
  <c r="S531" i="1"/>
  <c r="P893" i="1" l="1"/>
  <c r="S532" i="1"/>
  <c r="T412" i="1"/>
  <c r="Q772" i="1"/>
  <c r="R652" i="1"/>
  <c r="P894" i="1" l="1"/>
  <c r="T413" i="1"/>
  <c r="S533" i="1"/>
  <c r="R653" i="1"/>
  <c r="Q773" i="1"/>
  <c r="P895" i="1" l="1"/>
  <c r="R654" i="1"/>
  <c r="S534" i="1"/>
  <c r="T414" i="1"/>
  <c r="Q774" i="1"/>
  <c r="P896" i="1" l="1"/>
  <c r="S535" i="1"/>
  <c r="T415" i="1"/>
  <c r="R655" i="1"/>
  <c r="Q775" i="1"/>
  <c r="P897" i="1" l="1"/>
  <c r="S536" i="1"/>
  <c r="R656" i="1"/>
  <c r="Q776" i="1"/>
  <c r="T416" i="1"/>
  <c r="P898" i="1" l="1"/>
  <c r="T417" i="1"/>
  <c r="S537" i="1"/>
  <c r="Q777" i="1"/>
  <c r="R657" i="1"/>
  <c r="P899" i="1" l="1"/>
  <c r="R658" i="1"/>
  <c r="T418" i="1"/>
  <c r="S538" i="1"/>
  <c r="Q778" i="1"/>
  <c r="P900" i="1" l="1"/>
  <c r="T419" i="1"/>
  <c r="S539" i="1"/>
  <c r="Q779" i="1"/>
  <c r="R659" i="1"/>
  <c r="P901" i="1" l="1"/>
  <c r="S540" i="1"/>
  <c r="T420" i="1"/>
  <c r="Q780" i="1"/>
  <c r="R660" i="1"/>
  <c r="P902" i="1" l="1"/>
  <c r="T421" i="1"/>
  <c r="S541" i="1"/>
  <c r="Q781" i="1"/>
  <c r="R661" i="1"/>
  <c r="P903" i="1" l="1"/>
  <c r="S542" i="1"/>
  <c r="R662" i="1"/>
  <c r="T422" i="1"/>
  <c r="Q782" i="1"/>
  <c r="P904" i="1" l="1"/>
  <c r="R663" i="1"/>
  <c r="T423" i="1"/>
  <c r="S543" i="1"/>
  <c r="Q783" i="1"/>
  <c r="P905" i="1" l="1"/>
  <c r="S544" i="1"/>
  <c r="Q784" i="1"/>
  <c r="T424" i="1"/>
  <c r="R664" i="1"/>
  <c r="P906" i="1" l="1"/>
  <c r="T425" i="1"/>
  <c r="R665" i="1"/>
  <c r="Q785" i="1"/>
  <c r="S545" i="1"/>
  <c r="P907" i="1" l="1"/>
  <c r="T426" i="1"/>
  <c r="R666" i="1"/>
  <c r="S546" i="1"/>
  <c r="Q786" i="1"/>
  <c r="P908" i="1" l="1"/>
  <c r="T427" i="1"/>
  <c r="S547" i="1"/>
  <c r="R667" i="1"/>
  <c r="Q787" i="1"/>
  <c r="P909" i="1" l="1"/>
  <c r="S548" i="1"/>
  <c r="T428" i="1"/>
  <c r="Q788" i="1"/>
  <c r="R668" i="1"/>
  <c r="P910" i="1" l="1"/>
  <c r="T429" i="1"/>
  <c r="S549" i="1"/>
  <c r="R669" i="1"/>
  <c r="Q789" i="1"/>
  <c r="P911" i="1" l="1"/>
  <c r="R670" i="1"/>
  <c r="T430" i="1"/>
  <c r="Q790" i="1"/>
  <c r="S550" i="1"/>
  <c r="P912" i="1" l="1"/>
  <c r="S551" i="1"/>
  <c r="Q791" i="1"/>
  <c r="T431" i="1"/>
  <c r="R671" i="1"/>
  <c r="P913" i="1" l="1"/>
  <c r="T432" i="1"/>
  <c r="R672" i="1"/>
  <c r="Q792" i="1"/>
  <c r="S552" i="1"/>
  <c r="P914" i="1" l="1"/>
  <c r="T433" i="1"/>
  <c r="S553" i="1"/>
  <c r="Q793" i="1"/>
  <c r="R673" i="1"/>
  <c r="P915" i="1" l="1"/>
  <c r="R674" i="1"/>
  <c r="T434" i="1"/>
  <c r="S554" i="1"/>
  <c r="Q794" i="1"/>
  <c r="P916" i="1" l="1"/>
  <c r="T435" i="1"/>
  <c r="S555" i="1"/>
  <c r="R675" i="1"/>
  <c r="Q795" i="1"/>
  <c r="P917" i="1" l="1"/>
  <c r="S556" i="1"/>
  <c r="Q796" i="1"/>
  <c r="T436" i="1"/>
  <c r="R676" i="1"/>
  <c r="P918" i="1" l="1"/>
  <c r="T437" i="1"/>
  <c r="R677" i="1"/>
  <c r="Q797" i="1"/>
  <c r="S557" i="1"/>
  <c r="P919" i="1" l="1"/>
  <c r="R678" i="1"/>
  <c r="S558" i="1"/>
  <c r="Q798" i="1"/>
  <c r="T438" i="1"/>
  <c r="P920" i="1" l="1"/>
  <c r="S559" i="1"/>
  <c r="T439" i="1"/>
  <c r="R679" i="1"/>
  <c r="Q799" i="1"/>
  <c r="P921" i="1" l="1"/>
  <c r="Q800" i="1"/>
  <c r="S560" i="1"/>
  <c r="T440" i="1"/>
  <c r="R680" i="1"/>
  <c r="P922" i="1" l="1"/>
  <c r="T441" i="1"/>
  <c r="R681" i="1"/>
  <c r="Q801" i="1"/>
  <c r="S561" i="1"/>
  <c r="P923" i="1" l="1"/>
  <c r="T442" i="1"/>
  <c r="R682" i="1"/>
  <c r="S562" i="1"/>
  <c r="Q802" i="1"/>
  <c r="P924" i="1" l="1"/>
  <c r="S563" i="1"/>
  <c r="Q803" i="1"/>
  <c r="T443" i="1"/>
  <c r="R683" i="1"/>
  <c r="P925" i="1" l="1"/>
  <c r="T444" i="1"/>
  <c r="Q804" i="1"/>
  <c r="R684" i="1"/>
  <c r="S564" i="1"/>
  <c r="P926" i="1" l="1"/>
  <c r="T445" i="1"/>
  <c r="S565" i="1"/>
  <c r="R685" i="1"/>
  <c r="Q805" i="1"/>
  <c r="P927" i="1" l="1"/>
  <c r="R686" i="1"/>
  <c r="T446" i="1"/>
  <c r="S566" i="1"/>
  <c r="Q806" i="1"/>
  <c r="P928" i="1" l="1"/>
  <c r="S567" i="1"/>
  <c r="T447" i="1"/>
  <c r="Q807" i="1"/>
  <c r="R687" i="1"/>
  <c r="P929" i="1" l="1"/>
  <c r="R688" i="1"/>
  <c r="Q808" i="1"/>
  <c r="T448" i="1"/>
  <c r="S568" i="1"/>
  <c r="P930" i="1" l="1"/>
  <c r="T449" i="1"/>
  <c r="S569" i="1"/>
  <c r="Q809" i="1"/>
  <c r="R689" i="1"/>
  <c r="P931" i="1" l="1"/>
  <c r="R690" i="1"/>
  <c r="S570" i="1"/>
  <c r="T450" i="1"/>
  <c r="Q810" i="1"/>
  <c r="P932" i="1" l="1"/>
  <c r="T451" i="1"/>
  <c r="S571" i="1"/>
  <c r="R691" i="1"/>
  <c r="Q811" i="1"/>
  <c r="P933" i="1" l="1"/>
  <c r="S572" i="1"/>
  <c r="Q812" i="1"/>
  <c r="T452" i="1"/>
  <c r="R692" i="1"/>
  <c r="P934" i="1" l="1"/>
  <c r="T453" i="1"/>
  <c r="R693" i="1"/>
  <c r="Q813" i="1"/>
  <c r="S573" i="1"/>
  <c r="P935" i="1" l="1"/>
  <c r="R694" i="1"/>
  <c r="S574" i="1"/>
  <c r="Q814" i="1"/>
  <c r="T454" i="1"/>
  <c r="P936" i="1" l="1"/>
  <c r="S575" i="1"/>
  <c r="R695" i="1"/>
  <c r="T455" i="1"/>
  <c r="Q815" i="1"/>
  <c r="P937" i="1" l="1"/>
  <c r="Q816" i="1"/>
  <c r="T456" i="1"/>
  <c r="R696" i="1"/>
  <c r="S576" i="1"/>
  <c r="P938" i="1" l="1"/>
  <c r="T457" i="1"/>
  <c r="R697" i="1"/>
  <c r="S577" i="1"/>
  <c r="Q817" i="1"/>
  <c r="P939" i="1" l="1"/>
  <c r="T458" i="1"/>
  <c r="R698" i="1"/>
  <c r="Q818" i="1"/>
  <c r="S578" i="1"/>
  <c r="P940" i="1" l="1"/>
  <c r="S579" i="1"/>
  <c r="Q819" i="1"/>
  <c r="T459" i="1"/>
  <c r="R699" i="1"/>
  <c r="P941" i="1" l="1"/>
  <c r="T460" i="1"/>
  <c r="Q820" i="1"/>
  <c r="R700" i="1"/>
  <c r="S580" i="1"/>
  <c r="P942" i="1" l="1"/>
  <c r="T461" i="1"/>
  <c r="S581" i="1"/>
  <c r="R701" i="1"/>
  <c r="Q821" i="1"/>
  <c r="P943" i="1" l="1"/>
  <c r="R702" i="1"/>
  <c r="T462" i="1"/>
  <c r="S582" i="1"/>
  <c r="Q822" i="1"/>
  <c r="P944" i="1" l="1"/>
  <c r="S583" i="1"/>
  <c r="T463" i="1"/>
  <c r="R703" i="1"/>
  <c r="Q823" i="1"/>
  <c r="P945" i="1" l="1"/>
  <c r="R704" i="1"/>
  <c r="Q824" i="1"/>
  <c r="S584" i="1"/>
  <c r="T464" i="1"/>
  <c r="P946" i="1" l="1"/>
  <c r="T465" i="1"/>
  <c r="R705" i="1"/>
  <c r="Q825" i="1"/>
  <c r="S585" i="1"/>
  <c r="P947" i="1" l="1"/>
  <c r="R706" i="1"/>
  <c r="T466" i="1"/>
  <c r="S586" i="1"/>
  <c r="Q826" i="1"/>
  <c r="P948" i="1" l="1"/>
  <c r="T467" i="1"/>
  <c r="S587" i="1"/>
  <c r="R707" i="1"/>
  <c r="Q827" i="1"/>
  <c r="P949" i="1" l="1"/>
  <c r="S588" i="1"/>
  <c r="Q828" i="1"/>
  <c r="T468" i="1"/>
  <c r="R708" i="1"/>
  <c r="P950" i="1" l="1"/>
  <c r="T469" i="1"/>
  <c r="S589" i="1"/>
  <c r="Q829" i="1"/>
  <c r="R709" i="1"/>
  <c r="P951" i="1" l="1"/>
  <c r="R710" i="1"/>
  <c r="S590" i="1"/>
  <c r="T470" i="1"/>
  <c r="Q830" i="1"/>
  <c r="P952" i="1" l="1"/>
  <c r="S591" i="1"/>
  <c r="R711" i="1"/>
  <c r="T471" i="1"/>
  <c r="Q831" i="1"/>
  <c r="P953" i="1" l="1"/>
  <c r="T472" i="1"/>
  <c r="Q832" i="1"/>
  <c r="R712" i="1"/>
  <c r="S592" i="1"/>
  <c r="P954" i="1" l="1"/>
  <c r="T473" i="1"/>
  <c r="R713" i="1"/>
  <c r="S593" i="1"/>
  <c r="Q833" i="1"/>
  <c r="P955" i="1" l="1"/>
  <c r="T474" i="1"/>
  <c r="R714" i="1"/>
  <c r="S594" i="1"/>
  <c r="Q834" i="1"/>
  <c r="P956" i="1" l="1"/>
  <c r="S595" i="1"/>
  <c r="T475" i="1"/>
  <c r="Q835" i="1"/>
  <c r="R715" i="1"/>
  <c r="P957" i="1" l="1"/>
  <c r="T476" i="1"/>
  <c r="Q836" i="1"/>
  <c r="S596" i="1"/>
  <c r="R716" i="1"/>
  <c r="P958" i="1" l="1"/>
  <c r="T477" i="1"/>
  <c r="S597" i="1"/>
  <c r="R717" i="1"/>
  <c r="Q837" i="1"/>
  <c r="P959" i="1" l="1"/>
  <c r="R718" i="1"/>
  <c r="S598" i="1"/>
  <c r="T478" i="1"/>
  <c r="Q838" i="1"/>
  <c r="P960" i="1" l="1"/>
  <c r="S599" i="1"/>
  <c r="T479" i="1"/>
  <c r="R719" i="1"/>
  <c r="Q839" i="1"/>
  <c r="P961" i="1" l="1"/>
  <c r="R720" i="1"/>
  <c r="Q840" i="1"/>
  <c r="T480" i="1"/>
  <c r="S600" i="1"/>
  <c r="P962" i="1" l="1"/>
  <c r="T481" i="1"/>
  <c r="Q841" i="1"/>
  <c r="S601" i="1"/>
  <c r="R721" i="1"/>
  <c r="P963" i="1" l="1"/>
  <c r="R722" i="1"/>
  <c r="T482" i="1"/>
  <c r="S602" i="1"/>
  <c r="Q842" i="1"/>
  <c r="P964" i="1" l="1"/>
  <c r="T483" i="1"/>
  <c r="S603" i="1"/>
  <c r="Q843" i="1"/>
  <c r="R723" i="1"/>
  <c r="P965" i="1" l="1"/>
  <c r="T484" i="1"/>
  <c r="S604" i="1"/>
  <c r="Q844" i="1"/>
  <c r="R724" i="1"/>
  <c r="P966" i="1" l="1"/>
  <c r="T485" i="1"/>
  <c r="S605" i="1"/>
  <c r="Q845" i="1"/>
  <c r="R725" i="1"/>
  <c r="P967" i="1" l="1"/>
  <c r="R726" i="1"/>
  <c r="T486" i="1"/>
  <c r="S606" i="1"/>
  <c r="Q846" i="1"/>
  <c r="P968" i="1" l="1"/>
  <c r="S607" i="1"/>
  <c r="R727" i="1"/>
  <c r="T487" i="1"/>
  <c r="Q847" i="1"/>
  <c r="P969" i="1" l="1"/>
  <c r="Q848" i="1"/>
  <c r="S608" i="1"/>
  <c r="T488" i="1"/>
  <c r="R728" i="1"/>
  <c r="P970" i="1" l="1"/>
  <c r="T489" i="1"/>
  <c r="R729" i="1"/>
  <c r="Q849" i="1"/>
  <c r="S609" i="1"/>
  <c r="P971" i="1" l="1"/>
  <c r="T490" i="1"/>
  <c r="R730" i="1"/>
  <c r="S610" i="1"/>
  <c r="Q850" i="1"/>
  <c r="P972" i="1" l="1"/>
  <c r="S611" i="1"/>
  <c r="T491" i="1"/>
  <c r="R731" i="1"/>
  <c r="Q851" i="1"/>
  <c r="P973" i="1" l="1"/>
  <c r="T492" i="1"/>
  <c r="Q852" i="1"/>
  <c r="S612" i="1"/>
  <c r="R732" i="1"/>
  <c r="P974" i="1" l="1"/>
  <c r="T493" i="1"/>
  <c r="S613" i="1"/>
  <c r="R733" i="1"/>
  <c r="Q853" i="1"/>
  <c r="P975" i="1" l="1"/>
  <c r="R734" i="1"/>
  <c r="T494" i="1"/>
  <c r="Q854" i="1"/>
  <c r="S614" i="1"/>
  <c r="P976" i="1" l="1"/>
  <c r="S615" i="1"/>
  <c r="T495" i="1"/>
  <c r="Q855" i="1"/>
  <c r="R735" i="1"/>
  <c r="P977" i="1" l="1"/>
  <c r="T496" i="1"/>
  <c r="R736" i="1"/>
  <c r="Q856" i="1"/>
  <c r="S616" i="1"/>
  <c r="P978" i="1" l="1"/>
  <c r="T497" i="1"/>
  <c r="S617" i="1"/>
  <c r="Q857" i="1"/>
  <c r="R737" i="1"/>
  <c r="P979" i="1" l="1"/>
  <c r="R738" i="1"/>
  <c r="T498" i="1"/>
  <c r="S618" i="1"/>
  <c r="Q858" i="1"/>
  <c r="P980" i="1" l="1"/>
  <c r="T499" i="1"/>
  <c r="S619" i="1"/>
  <c r="R739" i="1"/>
  <c r="Q859" i="1"/>
  <c r="P981" i="1" l="1"/>
  <c r="S620" i="1"/>
  <c r="Q860" i="1"/>
  <c r="T500" i="1"/>
  <c r="R740" i="1"/>
  <c r="P982" i="1" l="1"/>
  <c r="T501" i="1"/>
  <c r="R741" i="1"/>
  <c r="Q861" i="1"/>
  <c r="S621" i="1"/>
  <c r="P983" i="1" l="1"/>
  <c r="R742" i="1"/>
  <c r="S622" i="1"/>
  <c r="Q862" i="1"/>
  <c r="T502" i="1"/>
  <c r="P984" i="1" l="1"/>
  <c r="S623" i="1"/>
  <c r="T503" i="1"/>
  <c r="R743" i="1"/>
  <c r="Q863" i="1"/>
  <c r="P985" i="1" l="1"/>
  <c r="Q864" i="1"/>
  <c r="T504" i="1"/>
  <c r="S624" i="1"/>
  <c r="R744" i="1"/>
  <c r="P986" i="1" l="1"/>
  <c r="T505" i="1"/>
  <c r="R745" i="1"/>
  <c r="S625" i="1"/>
  <c r="Q865" i="1"/>
  <c r="P987" i="1" l="1"/>
  <c r="T506" i="1"/>
  <c r="R746" i="1"/>
  <c r="Q866" i="1"/>
  <c r="S626" i="1"/>
  <c r="P988" i="1" l="1"/>
  <c r="S627" i="1"/>
  <c r="Q867" i="1"/>
  <c r="T507" i="1"/>
  <c r="R747" i="1"/>
  <c r="P989" i="1" l="1"/>
  <c r="T508" i="1"/>
  <c r="Q868" i="1"/>
  <c r="R748" i="1"/>
  <c r="S628" i="1"/>
  <c r="P990" i="1" l="1"/>
  <c r="T509" i="1"/>
  <c r="S629" i="1"/>
  <c r="R749" i="1"/>
  <c r="Q869" i="1"/>
  <c r="P991" i="1" l="1"/>
  <c r="R750" i="1"/>
  <c r="T510" i="1"/>
  <c r="S630" i="1"/>
  <c r="Q870" i="1"/>
  <c r="P992" i="1" l="1"/>
  <c r="S631" i="1"/>
  <c r="Q871" i="1"/>
  <c r="T511" i="1"/>
  <c r="R751" i="1"/>
  <c r="P993" i="1" l="1"/>
  <c r="R752" i="1"/>
  <c r="Q872" i="1"/>
  <c r="S632" i="1"/>
  <c r="T512" i="1"/>
  <c r="P994" i="1" l="1"/>
  <c r="T513" i="1"/>
  <c r="Q873" i="1"/>
  <c r="R753" i="1"/>
  <c r="S633" i="1"/>
  <c r="P995" i="1" l="1"/>
  <c r="R754" i="1"/>
  <c r="T514" i="1"/>
  <c r="S634" i="1"/>
  <c r="Q874" i="1"/>
  <c r="P996" i="1" l="1"/>
  <c r="T515" i="1"/>
  <c r="S635" i="1"/>
  <c r="R755" i="1"/>
  <c r="Q875" i="1"/>
  <c r="P997" i="1" l="1"/>
  <c r="S636" i="1"/>
  <c r="Q876" i="1"/>
  <c r="T516" i="1"/>
  <c r="R756" i="1"/>
  <c r="P998" i="1" l="1"/>
  <c r="T517" i="1"/>
  <c r="R757" i="1"/>
  <c r="Q877" i="1"/>
  <c r="S637" i="1"/>
  <c r="P999" i="1" l="1"/>
  <c r="R758" i="1"/>
  <c r="S638" i="1"/>
  <c r="T518" i="1"/>
  <c r="Q878" i="1"/>
  <c r="P1000" i="1" l="1"/>
  <c r="S639" i="1"/>
  <c r="R759" i="1"/>
  <c r="T519" i="1"/>
  <c r="Q879" i="1"/>
  <c r="P1001" i="1" l="1"/>
  <c r="Q880" i="1"/>
  <c r="T520" i="1"/>
  <c r="R760" i="1"/>
  <c r="S640" i="1"/>
  <c r="P1002" i="1" l="1"/>
  <c r="T521" i="1"/>
  <c r="R761" i="1"/>
  <c r="S641" i="1"/>
  <c r="Q881" i="1"/>
  <c r="P1003" i="1" l="1"/>
  <c r="T522" i="1"/>
  <c r="R762" i="1"/>
  <c r="Q882" i="1"/>
  <c r="S642" i="1"/>
  <c r="P1004" i="1" l="1"/>
  <c r="S643" i="1"/>
  <c r="T523" i="1"/>
  <c r="Q883" i="1"/>
  <c r="R763" i="1"/>
  <c r="P1005" i="1" l="1"/>
  <c r="T524" i="1"/>
  <c r="Q884" i="1"/>
  <c r="R764" i="1"/>
  <c r="S644" i="1"/>
  <c r="P1006" i="1" l="1"/>
  <c r="T525" i="1"/>
  <c r="S645" i="1"/>
  <c r="R765" i="1"/>
  <c r="Q885" i="1"/>
  <c r="P1007" i="1" l="1"/>
  <c r="R766" i="1"/>
  <c r="S646" i="1"/>
  <c r="Q886" i="1"/>
  <c r="T526" i="1"/>
  <c r="P1008" i="1" l="1"/>
  <c r="S647" i="1"/>
  <c r="T527" i="1"/>
  <c r="R767" i="1"/>
  <c r="Q887" i="1"/>
  <c r="P1009" i="1" l="1"/>
  <c r="R768" i="1"/>
  <c r="Q888" i="1"/>
  <c r="T528" i="1"/>
  <c r="S648" i="1"/>
  <c r="P1010" i="1" l="1"/>
  <c r="T529" i="1"/>
  <c r="R769" i="1"/>
  <c r="Q889" i="1"/>
  <c r="S649" i="1"/>
  <c r="P1011" i="1" l="1"/>
  <c r="R770" i="1"/>
  <c r="S650" i="1"/>
  <c r="T530" i="1"/>
  <c r="Q890" i="1"/>
  <c r="P1012" i="1" l="1"/>
  <c r="T531" i="1"/>
  <c r="S651" i="1"/>
  <c r="R771" i="1"/>
  <c r="Q891" i="1"/>
  <c r="P1013" i="1" l="1"/>
  <c r="S652" i="1"/>
  <c r="Q892" i="1"/>
  <c r="T532" i="1"/>
  <c r="R772" i="1"/>
  <c r="P1014" i="1" l="1"/>
  <c r="T533" i="1"/>
  <c r="S653" i="1"/>
  <c r="Q893" i="1"/>
  <c r="R773" i="1"/>
  <c r="P1015" i="1" l="1"/>
  <c r="R774" i="1"/>
  <c r="S654" i="1"/>
  <c r="T534" i="1"/>
  <c r="Q894" i="1"/>
  <c r="P1016" i="1" l="1"/>
  <c r="S655" i="1"/>
  <c r="R775" i="1"/>
  <c r="T535" i="1"/>
  <c r="Q895" i="1"/>
  <c r="P1017" i="1" l="1"/>
  <c r="T536" i="1"/>
  <c r="Q896" i="1"/>
  <c r="R776" i="1"/>
  <c r="S656" i="1"/>
  <c r="P1018" i="1" l="1"/>
  <c r="T537" i="1"/>
  <c r="R777" i="1"/>
  <c r="S657" i="1"/>
  <c r="Q897" i="1"/>
  <c r="P1019" i="1" l="1"/>
  <c r="T538" i="1"/>
  <c r="R778" i="1"/>
  <c r="S658" i="1"/>
  <c r="Q898" i="1"/>
  <c r="P1020" i="1" l="1"/>
  <c r="S659" i="1"/>
  <c r="T539" i="1"/>
  <c r="Q899" i="1"/>
  <c r="R779" i="1"/>
  <c r="P1021" i="1" l="1"/>
  <c r="T540" i="1"/>
  <c r="Q900" i="1"/>
  <c r="S660" i="1"/>
  <c r="R780" i="1"/>
  <c r="P1022" i="1" l="1"/>
  <c r="T541" i="1"/>
  <c r="S661" i="1"/>
  <c r="R781" i="1"/>
  <c r="Q901" i="1"/>
  <c r="P1023" i="1" l="1"/>
  <c r="R782" i="1"/>
  <c r="T542" i="1"/>
  <c r="S662" i="1"/>
  <c r="Q902" i="1"/>
  <c r="P1024" i="1" l="1"/>
  <c r="S663" i="1"/>
  <c r="T543" i="1"/>
  <c r="R783" i="1"/>
  <c r="Q903" i="1"/>
  <c r="P1025" i="1" l="1"/>
  <c r="R784" i="1"/>
  <c r="Q904" i="1"/>
  <c r="T544" i="1"/>
  <c r="S664" i="1"/>
  <c r="P1026" i="1" l="1"/>
  <c r="T545" i="1"/>
  <c r="Q905" i="1"/>
  <c r="S665" i="1"/>
  <c r="R785" i="1"/>
  <c r="P1027" i="1" l="1"/>
  <c r="R786" i="1"/>
  <c r="T546" i="1"/>
  <c r="S666" i="1"/>
  <c r="Q906" i="1"/>
  <c r="P1028" i="1" l="1"/>
  <c r="T547" i="1"/>
  <c r="S667" i="1"/>
  <c r="Q907" i="1"/>
  <c r="R787" i="1"/>
  <c r="P1029" i="1" l="1"/>
  <c r="T548" i="1"/>
  <c r="S668" i="1"/>
  <c r="Q908" i="1"/>
  <c r="R788" i="1"/>
  <c r="P1030" i="1" l="1"/>
  <c r="T549" i="1"/>
  <c r="S669" i="1"/>
  <c r="Q909" i="1"/>
  <c r="R789" i="1"/>
  <c r="P1031" i="1" l="1"/>
  <c r="R790" i="1"/>
  <c r="T550" i="1"/>
  <c r="S670" i="1"/>
  <c r="Q910" i="1"/>
  <c r="P1032" i="1" l="1"/>
  <c r="S671" i="1"/>
  <c r="R791" i="1"/>
  <c r="T551" i="1"/>
  <c r="Q911" i="1"/>
  <c r="P1033" i="1" l="1"/>
  <c r="T552" i="1"/>
  <c r="Q912" i="1"/>
  <c r="S672" i="1"/>
  <c r="R792" i="1"/>
  <c r="P1034" i="1" l="1"/>
  <c r="R793" i="1"/>
  <c r="T553" i="1"/>
  <c r="Q913" i="1"/>
  <c r="S673" i="1"/>
  <c r="P1035" i="1" l="1"/>
  <c r="R794" i="1"/>
  <c r="T554" i="1"/>
  <c r="S674" i="1"/>
  <c r="Q914" i="1"/>
  <c r="P1036" i="1" l="1"/>
  <c r="S675" i="1"/>
  <c r="T555" i="1"/>
  <c r="R795" i="1"/>
  <c r="Q915" i="1"/>
  <c r="P1037" i="1" l="1"/>
  <c r="T556" i="1"/>
  <c r="Q916" i="1"/>
  <c r="S676" i="1"/>
  <c r="R796" i="1"/>
  <c r="P1038" i="1" l="1"/>
  <c r="S677" i="1"/>
  <c r="T557" i="1"/>
  <c r="R797" i="1"/>
  <c r="Q917" i="1"/>
  <c r="P1039" i="1" l="1"/>
  <c r="R798" i="1"/>
  <c r="T558" i="1"/>
  <c r="Q918" i="1"/>
  <c r="S678" i="1"/>
  <c r="P1040" i="1" l="1"/>
  <c r="S679" i="1"/>
  <c r="T559" i="1"/>
  <c r="Q919" i="1"/>
  <c r="R799" i="1"/>
  <c r="P1041" i="1" l="1"/>
  <c r="T560" i="1"/>
  <c r="R800" i="1"/>
  <c r="Q920" i="1"/>
  <c r="S680" i="1"/>
  <c r="P1042" i="1" l="1"/>
  <c r="T561" i="1"/>
  <c r="S681" i="1"/>
  <c r="Q921" i="1"/>
  <c r="R801" i="1"/>
  <c r="P1043" i="1" l="1"/>
  <c r="R802" i="1"/>
  <c r="T562" i="1"/>
  <c r="S682" i="1"/>
  <c r="Q922" i="1"/>
  <c r="P1044" i="1" l="1"/>
  <c r="S683" i="1"/>
  <c r="T563" i="1"/>
  <c r="R803" i="1"/>
  <c r="Q923" i="1"/>
  <c r="P1045" i="1" l="1"/>
  <c r="T564" i="1"/>
  <c r="S684" i="1"/>
  <c r="Q924" i="1"/>
  <c r="R804" i="1"/>
  <c r="P1046" i="1" l="1"/>
  <c r="T565" i="1"/>
  <c r="R805" i="1"/>
  <c r="Q925" i="1"/>
  <c r="S685" i="1"/>
  <c r="P1047" i="1" l="1"/>
  <c r="R806" i="1"/>
  <c r="S686" i="1"/>
  <c r="Q926" i="1"/>
  <c r="T566" i="1"/>
  <c r="P1048" i="1" l="1"/>
  <c r="S687" i="1"/>
  <c r="R807" i="1"/>
  <c r="T567" i="1"/>
  <c r="Q927" i="1"/>
  <c r="P1049" i="1" l="1"/>
  <c r="T568" i="1"/>
  <c r="Q928" i="1"/>
  <c r="S688" i="1"/>
  <c r="R808" i="1"/>
  <c r="P1050" i="1" l="1"/>
  <c r="R809" i="1"/>
  <c r="T569" i="1"/>
  <c r="S689" i="1"/>
  <c r="Q929" i="1"/>
  <c r="P1051" i="1" l="1"/>
  <c r="R810" i="1"/>
  <c r="T570" i="1"/>
  <c r="Q930" i="1"/>
  <c r="S690" i="1"/>
  <c r="P1052" i="1" l="1"/>
  <c r="S691" i="1"/>
  <c r="Q931" i="1"/>
  <c r="T571" i="1"/>
  <c r="R811" i="1"/>
  <c r="P1053" i="1" l="1"/>
  <c r="T572" i="1"/>
  <c r="Q932" i="1"/>
  <c r="R812" i="1"/>
  <c r="S692" i="1"/>
  <c r="P1054" i="1" l="1"/>
  <c r="S693" i="1"/>
  <c r="R813" i="1"/>
  <c r="T573" i="1"/>
  <c r="Q933" i="1"/>
  <c r="P1055" i="1" l="1"/>
  <c r="R814" i="1"/>
  <c r="T574" i="1"/>
  <c r="S694" i="1"/>
  <c r="Q934" i="1"/>
  <c r="P1056" i="1" l="1"/>
  <c r="S695" i="1"/>
  <c r="Q935" i="1"/>
  <c r="T575" i="1"/>
  <c r="R815" i="1"/>
  <c r="P1057" i="1" l="1"/>
  <c r="T576" i="1"/>
  <c r="R816" i="1"/>
  <c r="Q936" i="1"/>
  <c r="S696" i="1"/>
  <c r="P1058" i="1" l="1"/>
  <c r="T577" i="1"/>
  <c r="Q937" i="1"/>
  <c r="R817" i="1"/>
  <c r="S697" i="1"/>
  <c r="P1059" i="1" l="1"/>
  <c r="R818" i="1"/>
  <c r="S698" i="1"/>
  <c r="T578" i="1"/>
  <c r="Q938" i="1"/>
  <c r="P1060" i="1" l="1"/>
  <c r="S699" i="1"/>
  <c r="T579" i="1"/>
  <c r="R819" i="1"/>
  <c r="Q939" i="1"/>
  <c r="P1061" i="1" l="1"/>
  <c r="T580" i="1"/>
  <c r="S700" i="1"/>
  <c r="Q940" i="1"/>
  <c r="R820" i="1"/>
  <c r="P1062" i="1" l="1"/>
  <c r="T581" i="1"/>
  <c r="R821" i="1"/>
  <c r="Q941" i="1"/>
  <c r="S701" i="1"/>
  <c r="P1063" i="1" l="1"/>
  <c r="R822" i="1"/>
  <c r="S702" i="1"/>
  <c r="Q942" i="1"/>
  <c r="T582" i="1"/>
  <c r="P1064" i="1" l="1"/>
  <c r="S703" i="1"/>
  <c r="R823" i="1"/>
  <c r="T583" i="1"/>
  <c r="Q943" i="1"/>
  <c r="P1065" i="1" l="1"/>
  <c r="T584" i="1"/>
  <c r="Q944" i="1"/>
  <c r="R824" i="1"/>
  <c r="S704" i="1"/>
  <c r="P1066" i="1" l="1"/>
  <c r="R825" i="1"/>
  <c r="S705" i="1"/>
  <c r="Q945" i="1"/>
  <c r="T585" i="1"/>
  <c r="P1067" i="1" l="1"/>
  <c r="R826" i="1"/>
  <c r="T586" i="1"/>
  <c r="Q946" i="1"/>
  <c r="S706" i="1"/>
  <c r="P1068" i="1" l="1"/>
  <c r="S707" i="1"/>
  <c r="Q947" i="1"/>
  <c r="T587" i="1"/>
  <c r="R827" i="1"/>
  <c r="P1069" i="1" l="1"/>
  <c r="T588" i="1"/>
  <c r="Q948" i="1"/>
  <c r="R828" i="1"/>
  <c r="S708" i="1"/>
  <c r="P1070" i="1" l="1"/>
  <c r="S709" i="1"/>
  <c r="R829" i="1"/>
  <c r="T589" i="1"/>
  <c r="Q949" i="1"/>
  <c r="P1071" i="1" l="1"/>
  <c r="R830" i="1"/>
  <c r="S710" i="1"/>
  <c r="Q950" i="1"/>
  <c r="T590" i="1"/>
  <c r="P1072" i="1" l="1"/>
  <c r="S711" i="1"/>
  <c r="T591" i="1"/>
  <c r="R831" i="1"/>
  <c r="Q951" i="1"/>
  <c r="P1073" i="1" l="1"/>
  <c r="T592" i="1"/>
  <c r="R832" i="1"/>
  <c r="Q952" i="1"/>
  <c r="S712" i="1"/>
  <c r="P1074" i="1" l="1"/>
  <c r="T593" i="1"/>
  <c r="R833" i="1"/>
  <c r="Q953" i="1"/>
  <c r="S713" i="1"/>
  <c r="P1075" i="1" l="1"/>
  <c r="R834" i="1"/>
  <c r="S714" i="1"/>
  <c r="T594" i="1"/>
  <c r="Q954" i="1"/>
  <c r="P1076" i="1" l="1"/>
  <c r="S715" i="1"/>
  <c r="T595" i="1"/>
  <c r="R835" i="1"/>
  <c r="Q955" i="1"/>
  <c r="P1077" i="1" l="1"/>
  <c r="T596" i="1"/>
  <c r="S716" i="1"/>
  <c r="Q956" i="1"/>
  <c r="R836" i="1"/>
  <c r="P1078" i="1" l="1"/>
  <c r="S717" i="1"/>
  <c r="Q957" i="1"/>
  <c r="T597" i="1"/>
  <c r="R837" i="1"/>
  <c r="P1079" i="1" l="1"/>
  <c r="R838" i="1"/>
  <c r="S718" i="1"/>
  <c r="Q958" i="1"/>
  <c r="T598" i="1"/>
  <c r="P1080" i="1" l="1"/>
  <c r="S719" i="1"/>
  <c r="R839" i="1"/>
  <c r="T599" i="1"/>
  <c r="Q959" i="1"/>
  <c r="P1081" i="1" l="1"/>
  <c r="T600" i="1"/>
  <c r="Q960" i="1"/>
  <c r="R840" i="1"/>
  <c r="S720" i="1"/>
  <c r="P1082" i="1" l="1"/>
  <c r="R841" i="1"/>
  <c r="S721" i="1"/>
  <c r="T601" i="1"/>
  <c r="Q961" i="1"/>
  <c r="P1083" i="1" l="1"/>
  <c r="R842" i="1"/>
  <c r="T602" i="1"/>
  <c r="S722" i="1"/>
  <c r="Q962" i="1"/>
  <c r="P1084" i="1" l="1"/>
  <c r="S723" i="1"/>
  <c r="Q963" i="1"/>
  <c r="T603" i="1"/>
  <c r="R843" i="1"/>
  <c r="P1085" i="1" l="1"/>
  <c r="T604" i="1"/>
  <c r="Q964" i="1"/>
  <c r="S724" i="1"/>
  <c r="R844" i="1"/>
  <c r="P1086" i="1" l="1"/>
  <c r="S725" i="1"/>
  <c r="R845" i="1"/>
  <c r="T605" i="1"/>
  <c r="Q965" i="1"/>
  <c r="P1087" i="1" l="1"/>
  <c r="R846" i="1"/>
  <c r="S726" i="1"/>
  <c r="T606" i="1"/>
  <c r="Q966" i="1"/>
  <c r="P1088" i="1" l="1"/>
  <c r="S727" i="1"/>
  <c r="T607" i="1"/>
  <c r="R847" i="1"/>
  <c r="Q967" i="1"/>
  <c r="P1089" i="1" l="1"/>
  <c r="T608" i="1"/>
  <c r="R848" i="1"/>
  <c r="Q968" i="1"/>
  <c r="S728" i="1"/>
  <c r="P1090" i="1" l="1"/>
  <c r="T609" i="1"/>
  <c r="Q969" i="1"/>
  <c r="S729" i="1"/>
  <c r="R849" i="1"/>
  <c r="P1091" i="1" l="1"/>
  <c r="R850" i="1"/>
  <c r="T610" i="1"/>
  <c r="S730" i="1"/>
  <c r="Q970" i="1"/>
  <c r="P1092" i="1" l="1"/>
  <c r="S731" i="1"/>
  <c r="T611" i="1"/>
  <c r="Q971" i="1"/>
  <c r="R851" i="1"/>
  <c r="P1093" i="1" l="1"/>
  <c r="T612" i="1"/>
  <c r="S732" i="1"/>
  <c r="Q972" i="1"/>
  <c r="R852" i="1"/>
  <c r="P1094" i="1" l="1"/>
  <c r="S733" i="1"/>
  <c r="Q973" i="1"/>
  <c r="T613" i="1"/>
  <c r="R853" i="1"/>
  <c r="P1095" i="1" l="1"/>
  <c r="R854" i="1"/>
  <c r="S734" i="1"/>
  <c r="T614" i="1"/>
  <c r="Q974" i="1"/>
  <c r="P1096" i="1" l="1"/>
  <c r="S735" i="1"/>
  <c r="R855" i="1"/>
  <c r="T615" i="1"/>
  <c r="Q975" i="1"/>
  <c r="P1097" i="1" l="1"/>
  <c r="T616" i="1"/>
  <c r="Q976" i="1"/>
  <c r="S736" i="1"/>
  <c r="R856" i="1"/>
  <c r="P1098" i="1" l="1"/>
  <c r="R857" i="1"/>
  <c r="T617" i="1"/>
  <c r="Q977" i="1"/>
  <c r="S737" i="1"/>
  <c r="P1099" i="1" l="1"/>
  <c r="R858" i="1"/>
  <c r="T618" i="1"/>
  <c r="S738" i="1"/>
  <c r="Q978" i="1"/>
  <c r="P1100" i="1" l="1"/>
  <c r="S739" i="1"/>
  <c r="T619" i="1"/>
  <c r="R859" i="1"/>
  <c r="Q979" i="1"/>
  <c r="P1101" i="1" l="1"/>
  <c r="T620" i="1"/>
  <c r="Q980" i="1"/>
  <c r="S740" i="1"/>
  <c r="R860" i="1"/>
  <c r="P1102" i="1" l="1"/>
  <c r="S741" i="1"/>
  <c r="T621" i="1"/>
  <c r="R861" i="1"/>
  <c r="Q981" i="1"/>
  <c r="P1103" i="1" l="1"/>
  <c r="R862" i="1"/>
  <c r="T622" i="1"/>
  <c r="Q982" i="1"/>
  <c r="S742" i="1"/>
  <c r="P1104" i="1" l="1"/>
  <c r="S743" i="1"/>
  <c r="Q983" i="1"/>
  <c r="T623" i="1"/>
  <c r="R863" i="1"/>
  <c r="P1105" i="1" l="1"/>
  <c r="T624" i="1"/>
  <c r="R864" i="1"/>
  <c r="Q984" i="1"/>
  <c r="S744" i="1"/>
  <c r="P1106" i="1" l="1"/>
  <c r="T625" i="1"/>
  <c r="S745" i="1"/>
  <c r="Q985" i="1"/>
  <c r="R865" i="1"/>
  <c r="P1107" i="1" l="1"/>
  <c r="R866" i="1"/>
  <c r="T626" i="1"/>
  <c r="S746" i="1"/>
  <c r="Q986" i="1"/>
  <c r="P1108" i="1" l="1"/>
  <c r="S747" i="1"/>
  <c r="T627" i="1"/>
  <c r="R867" i="1"/>
  <c r="Q987" i="1"/>
  <c r="P1109" i="1" l="1"/>
  <c r="T628" i="1"/>
  <c r="S748" i="1"/>
  <c r="Q988" i="1"/>
  <c r="R868" i="1"/>
  <c r="P1110" i="1" l="1"/>
  <c r="T629" i="1"/>
  <c r="R869" i="1"/>
  <c r="Q989" i="1"/>
  <c r="S749" i="1"/>
  <c r="P1111" i="1" l="1"/>
  <c r="R870" i="1"/>
  <c r="S750" i="1"/>
  <c r="Q990" i="1"/>
  <c r="T630" i="1"/>
  <c r="P1112" i="1" l="1"/>
  <c r="S751" i="1"/>
  <c r="R871" i="1"/>
  <c r="T631" i="1"/>
  <c r="Q991" i="1"/>
  <c r="P1113" i="1" l="1"/>
  <c r="T632" i="1"/>
  <c r="Q992" i="1"/>
  <c r="S752" i="1"/>
  <c r="R872" i="1"/>
  <c r="P1114" i="1" l="1"/>
  <c r="R873" i="1"/>
  <c r="T633" i="1"/>
  <c r="S753" i="1"/>
  <c r="Q993" i="1"/>
  <c r="P1115" i="1" l="1"/>
  <c r="R874" i="1"/>
  <c r="T634" i="1"/>
  <c r="Q994" i="1"/>
  <c r="S754" i="1"/>
  <c r="P1116" i="1" l="1"/>
  <c r="S755" i="1"/>
  <c r="Q995" i="1"/>
  <c r="T635" i="1"/>
  <c r="R875" i="1"/>
  <c r="P1117" i="1" l="1"/>
  <c r="T636" i="1"/>
  <c r="Q996" i="1"/>
  <c r="R876" i="1"/>
  <c r="S756" i="1"/>
  <c r="P1118" i="1" l="1"/>
  <c r="S757" i="1"/>
  <c r="R877" i="1"/>
  <c r="T637" i="1"/>
  <c r="Q997" i="1"/>
  <c r="P1119" i="1" l="1"/>
  <c r="R878" i="1"/>
  <c r="T638" i="1"/>
  <c r="S758" i="1"/>
  <c r="Q998" i="1"/>
  <c r="P1120" i="1" l="1"/>
  <c r="S759" i="1"/>
  <c r="Q999" i="1"/>
  <c r="T639" i="1"/>
  <c r="R879" i="1"/>
  <c r="P1121" i="1" l="1"/>
  <c r="T640" i="1"/>
  <c r="R880" i="1"/>
  <c r="Q1000" i="1"/>
  <c r="S760" i="1"/>
  <c r="P1122" i="1" l="1"/>
  <c r="T641" i="1"/>
  <c r="Q1001" i="1"/>
  <c r="R881" i="1"/>
  <c r="S761" i="1"/>
  <c r="P1123" i="1" l="1"/>
  <c r="R882" i="1"/>
  <c r="S762" i="1"/>
  <c r="T642" i="1"/>
  <c r="Q1002" i="1"/>
  <c r="P1124" i="1" l="1"/>
  <c r="S763" i="1"/>
  <c r="T643" i="1"/>
  <c r="R883" i="1"/>
  <c r="Q1003" i="1"/>
  <c r="P1125" i="1" l="1"/>
  <c r="T644" i="1"/>
  <c r="S764" i="1"/>
  <c r="Q1004" i="1"/>
  <c r="R884" i="1"/>
  <c r="P1126" i="1" l="1"/>
  <c r="T645" i="1"/>
  <c r="R885" i="1"/>
  <c r="Q1005" i="1"/>
  <c r="S765" i="1"/>
  <c r="P1127" i="1" l="1"/>
  <c r="R886" i="1"/>
  <c r="S766" i="1"/>
  <c r="Q1006" i="1"/>
  <c r="T646" i="1"/>
  <c r="P1128" i="1" l="1"/>
  <c r="S767" i="1"/>
  <c r="R887" i="1"/>
  <c r="T647" i="1"/>
  <c r="Q1007" i="1"/>
  <c r="P1129" i="1" l="1"/>
  <c r="T648" i="1"/>
  <c r="Q1008" i="1"/>
  <c r="R888" i="1"/>
  <c r="S768" i="1"/>
  <c r="P1130" i="1" l="1"/>
  <c r="R889" i="1"/>
  <c r="S769" i="1"/>
  <c r="Q1009" i="1"/>
  <c r="T649" i="1"/>
  <c r="P1131" i="1" l="1"/>
  <c r="R890" i="1"/>
  <c r="T650" i="1"/>
  <c r="Q1010" i="1"/>
  <c r="S770" i="1"/>
  <c r="P1132" i="1" l="1"/>
  <c r="S771" i="1"/>
  <c r="Q1011" i="1"/>
  <c r="T651" i="1"/>
  <c r="R891" i="1"/>
  <c r="P1133" i="1" l="1"/>
  <c r="T652" i="1"/>
  <c r="Q1012" i="1"/>
  <c r="R892" i="1"/>
  <c r="S772" i="1"/>
  <c r="P1134" i="1" l="1"/>
  <c r="S773" i="1"/>
  <c r="R893" i="1"/>
  <c r="T653" i="1"/>
  <c r="Q1013" i="1"/>
  <c r="P1135" i="1" l="1"/>
  <c r="R894" i="1"/>
  <c r="S774" i="1"/>
  <c r="Q1014" i="1"/>
  <c r="T654" i="1"/>
  <c r="P1136" i="1" l="1"/>
  <c r="S775" i="1"/>
  <c r="T655" i="1"/>
  <c r="R895" i="1"/>
  <c r="Q1015" i="1"/>
  <c r="P1137" i="1" l="1"/>
  <c r="T656" i="1"/>
  <c r="R896" i="1"/>
  <c r="Q1016" i="1"/>
  <c r="S776" i="1"/>
  <c r="P1138" i="1" l="1"/>
  <c r="T657" i="1"/>
  <c r="R897" i="1"/>
  <c r="Q1017" i="1"/>
  <c r="S777" i="1"/>
  <c r="P1139" i="1" l="1"/>
  <c r="R898" i="1"/>
  <c r="S778" i="1"/>
  <c r="T658" i="1"/>
  <c r="Q1018" i="1"/>
  <c r="P1140" i="1" l="1"/>
  <c r="S779" i="1"/>
  <c r="T659" i="1"/>
  <c r="R899" i="1"/>
  <c r="Q1019" i="1"/>
  <c r="P1141" i="1" l="1"/>
  <c r="T660" i="1"/>
  <c r="S780" i="1"/>
  <c r="Q1020" i="1"/>
  <c r="R900" i="1"/>
  <c r="P1142" i="1" l="1"/>
  <c r="S781" i="1"/>
  <c r="Q1021" i="1"/>
  <c r="T661" i="1"/>
  <c r="R901" i="1"/>
  <c r="P1143" i="1" l="1"/>
  <c r="R902" i="1"/>
  <c r="S782" i="1"/>
  <c r="Q1022" i="1"/>
  <c r="T662" i="1"/>
  <c r="P1144" i="1" l="1"/>
  <c r="S783" i="1"/>
  <c r="R903" i="1"/>
  <c r="T663" i="1"/>
  <c r="Q1023" i="1"/>
  <c r="P1145" i="1" l="1"/>
  <c r="T664" i="1"/>
  <c r="Q1024" i="1"/>
  <c r="R904" i="1"/>
  <c r="S784" i="1"/>
  <c r="P1146" i="1" l="1"/>
  <c r="R905" i="1"/>
  <c r="S785" i="1"/>
  <c r="T665" i="1"/>
  <c r="Q1025" i="1"/>
  <c r="P1147" i="1" l="1"/>
  <c r="R906" i="1"/>
  <c r="T666" i="1"/>
  <c r="S786" i="1"/>
  <c r="Q1026" i="1"/>
  <c r="P1148" i="1" l="1"/>
  <c r="S787" i="1"/>
  <c r="Q1027" i="1"/>
  <c r="T667" i="1"/>
  <c r="R907" i="1"/>
  <c r="P1149" i="1" l="1"/>
  <c r="T668" i="1"/>
  <c r="Q1028" i="1"/>
  <c r="S788" i="1"/>
  <c r="R908" i="1"/>
  <c r="P1150" i="1" l="1"/>
  <c r="S789" i="1"/>
  <c r="R909" i="1"/>
  <c r="T669" i="1"/>
  <c r="Q1029" i="1"/>
  <c r="P1151" i="1" l="1"/>
  <c r="R910" i="1"/>
  <c r="S790" i="1"/>
  <c r="T670" i="1"/>
  <c r="Q1030" i="1"/>
  <c r="P1152" i="1" l="1"/>
  <c r="S791" i="1"/>
  <c r="T671" i="1"/>
  <c r="R911" i="1"/>
  <c r="Q1031" i="1"/>
  <c r="P1153" i="1" l="1"/>
  <c r="T672" i="1"/>
  <c r="R912" i="1"/>
  <c r="Q1032" i="1"/>
  <c r="S792" i="1"/>
  <c r="P1154" i="1" l="1"/>
  <c r="T673" i="1"/>
  <c r="Q1033" i="1"/>
  <c r="S793" i="1"/>
  <c r="R913" i="1"/>
  <c r="P1155" i="1" l="1"/>
  <c r="R914" i="1"/>
  <c r="T674" i="1"/>
  <c r="S794" i="1"/>
  <c r="Q1034" i="1"/>
  <c r="P1156" i="1" l="1"/>
  <c r="S795" i="1"/>
  <c r="T675" i="1"/>
  <c r="Q1035" i="1"/>
  <c r="R915" i="1"/>
  <c r="P1157" i="1" l="1"/>
  <c r="T676" i="1"/>
  <c r="S796" i="1"/>
  <c r="Q1036" i="1"/>
  <c r="R916" i="1"/>
  <c r="P1158" i="1" l="1"/>
  <c r="S797" i="1"/>
  <c r="Q1037" i="1"/>
  <c r="T677" i="1"/>
  <c r="R917" i="1"/>
  <c r="P1159" i="1" l="1"/>
  <c r="R918" i="1"/>
  <c r="S798" i="1"/>
  <c r="T678" i="1"/>
  <c r="Q1038" i="1"/>
  <c r="P1160" i="1" l="1"/>
  <c r="S799" i="1"/>
  <c r="R919" i="1"/>
  <c r="T679" i="1"/>
  <c r="Q1039" i="1"/>
  <c r="P1161" i="1" l="1"/>
  <c r="T680" i="1"/>
  <c r="Q1040" i="1"/>
  <c r="S800" i="1"/>
  <c r="R920" i="1"/>
  <c r="P1162" i="1" l="1"/>
  <c r="R921" i="1"/>
  <c r="T681" i="1"/>
  <c r="Q1041" i="1"/>
  <c r="S801" i="1"/>
  <c r="P1163" i="1" l="1"/>
  <c r="R922" i="1"/>
  <c r="T682" i="1"/>
  <c r="S802" i="1"/>
  <c r="Q1042" i="1"/>
  <c r="P1164" i="1" l="1"/>
  <c r="S803" i="1"/>
  <c r="T683" i="1"/>
  <c r="R923" i="1"/>
  <c r="Q1043" i="1"/>
  <c r="P1165" i="1" l="1"/>
  <c r="T684" i="1"/>
  <c r="Q1044" i="1"/>
  <c r="S804" i="1"/>
  <c r="R924" i="1"/>
  <c r="P1166" i="1" l="1"/>
  <c r="S805" i="1"/>
  <c r="T685" i="1"/>
  <c r="R925" i="1"/>
  <c r="Q1045" i="1"/>
  <c r="P1167" i="1" l="1"/>
  <c r="R926" i="1"/>
  <c r="T686" i="1"/>
  <c r="Q1046" i="1"/>
  <c r="S806" i="1"/>
  <c r="P1168" i="1" l="1"/>
  <c r="S807" i="1"/>
  <c r="Q1047" i="1"/>
  <c r="T687" i="1"/>
  <c r="R927" i="1"/>
  <c r="P1169" i="1" l="1"/>
  <c r="T688" i="1"/>
  <c r="R928" i="1"/>
  <c r="Q1048" i="1"/>
  <c r="S808" i="1"/>
  <c r="P1170" i="1" l="1"/>
  <c r="T689" i="1"/>
  <c r="S809" i="1"/>
  <c r="Q1049" i="1"/>
  <c r="R929" i="1"/>
  <c r="P1171" i="1" l="1"/>
  <c r="R930" i="1"/>
  <c r="T690" i="1"/>
  <c r="S810" i="1"/>
  <c r="Q1050" i="1"/>
  <c r="P1172" i="1" l="1"/>
  <c r="S811" i="1"/>
  <c r="T691" i="1"/>
  <c r="R931" i="1"/>
  <c r="Q1051" i="1"/>
  <c r="P1173" i="1" l="1"/>
  <c r="T692" i="1"/>
  <c r="S812" i="1"/>
  <c r="Q1052" i="1"/>
  <c r="R932" i="1"/>
  <c r="P1174" i="1" l="1"/>
  <c r="T693" i="1"/>
  <c r="R933" i="1"/>
  <c r="Q1053" i="1"/>
  <c r="S813" i="1"/>
  <c r="P1175" i="1" l="1"/>
  <c r="R934" i="1"/>
  <c r="S814" i="1"/>
  <c r="Q1054" i="1"/>
  <c r="T694" i="1"/>
  <c r="P1176" i="1" l="1"/>
  <c r="S815" i="1"/>
  <c r="R935" i="1"/>
  <c r="T695" i="1"/>
  <c r="Q1055" i="1"/>
  <c r="P1177" i="1" l="1"/>
  <c r="T696" i="1"/>
  <c r="Q1056" i="1"/>
  <c r="S816" i="1"/>
  <c r="R936" i="1"/>
  <c r="P1178" i="1" l="1"/>
  <c r="R937" i="1"/>
  <c r="T697" i="1"/>
  <c r="S817" i="1"/>
  <c r="Q1057" i="1"/>
  <c r="P1179" i="1" l="1"/>
  <c r="R938" i="1"/>
  <c r="T698" i="1"/>
  <c r="Q1058" i="1"/>
  <c r="S818" i="1"/>
  <c r="P1180" i="1" l="1"/>
  <c r="S819" i="1"/>
  <c r="Q1059" i="1"/>
  <c r="T699" i="1"/>
  <c r="R939" i="1"/>
  <c r="P1181" i="1" l="1"/>
  <c r="T700" i="1"/>
  <c r="Q1060" i="1"/>
  <c r="R940" i="1"/>
  <c r="S820" i="1"/>
  <c r="P1182" i="1" l="1"/>
  <c r="S821" i="1"/>
  <c r="R941" i="1"/>
  <c r="T701" i="1"/>
  <c r="Q1061" i="1"/>
  <c r="P1183" i="1" l="1"/>
  <c r="R942" i="1"/>
  <c r="T702" i="1"/>
  <c r="S822" i="1"/>
  <c r="Q1062" i="1"/>
  <c r="P1184" i="1" l="1"/>
  <c r="S823" i="1"/>
  <c r="Q1063" i="1"/>
  <c r="T703" i="1"/>
  <c r="R943" i="1"/>
  <c r="P1185" i="1" l="1"/>
  <c r="T704" i="1"/>
  <c r="R944" i="1"/>
  <c r="Q1064" i="1"/>
  <c r="S824" i="1"/>
  <c r="P1186" i="1" l="1"/>
  <c r="T705" i="1"/>
  <c r="Q1065" i="1"/>
  <c r="R945" i="1"/>
  <c r="S825" i="1"/>
  <c r="P1187" i="1" l="1"/>
  <c r="R946" i="1"/>
  <c r="S826" i="1"/>
  <c r="T706" i="1"/>
  <c r="Q1066" i="1"/>
  <c r="P1188" i="1" l="1"/>
  <c r="S827" i="1"/>
  <c r="T707" i="1"/>
  <c r="R947" i="1"/>
  <c r="Q1067" i="1"/>
  <c r="P1189" i="1" l="1"/>
  <c r="T708" i="1"/>
  <c r="S828" i="1"/>
  <c r="Q1068" i="1"/>
  <c r="R948" i="1"/>
  <c r="P1190" i="1" l="1"/>
  <c r="T709" i="1"/>
  <c r="R949" i="1"/>
  <c r="Q1069" i="1"/>
  <c r="S829" i="1"/>
  <c r="P1191" i="1" l="1"/>
  <c r="R950" i="1"/>
  <c r="S830" i="1"/>
  <c r="Q1070" i="1"/>
  <c r="T710" i="1"/>
  <c r="P1192" i="1" l="1"/>
  <c r="S831" i="1"/>
  <c r="R951" i="1"/>
  <c r="T711" i="1"/>
  <c r="Q1071" i="1"/>
  <c r="P1193" i="1" l="1"/>
  <c r="T712" i="1"/>
  <c r="Q1072" i="1"/>
  <c r="R952" i="1"/>
  <c r="S832" i="1"/>
  <c r="P1194" i="1" l="1"/>
  <c r="R953" i="1"/>
  <c r="S833" i="1"/>
  <c r="Q1073" i="1"/>
  <c r="T713" i="1"/>
  <c r="P1195" i="1" l="1"/>
  <c r="R954" i="1"/>
  <c r="T714" i="1"/>
  <c r="Q1074" i="1"/>
  <c r="S834" i="1"/>
  <c r="P1196" i="1" l="1"/>
  <c r="S835" i="1"/>
  <c r="Q1075" i="1"/>
  <c r="T715" i="1"/>
  <c r="R955" i="1"/>
  <c r="P1197" i="1" l="1"/>
  <c r="T716" i="1"/>
  <c r="Q1076" i="1"/>
  <c r="R956" i="1"/>
  <c r="S836" i="1"/>
  <c r="P1198" i="1" l="1"/>
  <c r="S837" i="1"/>
  <c r="R957" i="1"/>
  <c r="T717" i="1"/>
  <c r="Q1077" i="1"/>
  <c r="P1199" i="1" l="1"/>
  <c r="R958" i="1"/>
  <c r="S838" i="1"/>
  <c r="Q1078" i="1"/>
  <c r="T718" i="1"/>
  <c r="P1200" i="1" l="1"/>
  <c r="S839" i="1"/>
  <c r="T719" i="1"/>
  <c r="R959" i="1"/>
  <c r="Q1079" i="1"/>
  <c r="P1201" i="1" l="1"/>
  <c r="T720" i="1"/>
  <c r="R960" i="1"/>
  <c r="Q1080" i="1"/>
  <c r="S840" i="1"/>
  <c r="P1202" i="1" l="1"/>
  <c r="T721" i="1"/>
  <c r="R961" i="1"/>
  <c r="Q1081" i="1"/>
  <c r="S841" i="1"/>
  <c r="P1203" i="1" l="1"/>
  <c r="R962" i="1"/>
  <c r="S842" i="1"/>
  <c r="T722" i="1"/>
  <c r="Q1082" i="1"/>
  <c r="P1204" i="1" l="1"/>
  <c r="S843" i="1"/>
  <c r="T723" i="1"/>
  <c r="R963" i="1"/>
  <c r="Q1083" i="1"/>
  <c r="P1205" i="1" l="1"/>
  <c r="T724" i="1"/>
  <c r="S844" i="1"/>
  <c r="Q1084" i="1"/>
  <c r="R964" i="1"/>
  <c r="P1206" i="1" l="1"/>
  <c r="S845" i="1"/>
  <c r="Q1085" i="1"/>
  <c r="T725" i="1"/>
  <c r="R965" i="1"/>
  <c r="P1207" i="1" l="1"/>
  <c r="R966" i="1"/>
  <c r="S846" i="1"/>
  <c r="Q1086" i="1"/>
  <c r="T726" i="1"/>
  <c r="P1208" i="1" l="1"/>
  <c r="S847" i="1"/>
  <c r="R967" i="1"/>
  <c r="T727" i="1"/>
  <c r="Q1087" i="1"/>
  <c r="P1209" i="1" l="1"/>
  <c r="T728" i="1"/>
  <c r="Q1088" i="1"/>
  <c r="R968" i="1"/>
  <c r="S848" i="1"/>
  <c r="P1210" i="1" l="1"/>
  <c r="R969" i="1"/>
  <c r="S849" i="1"/>
  <c r="T729" i="1"/>
  <c r="Q1089" i="1"/>
  <c r="P1211" i="1" l="1"/>
  <c r="R970" i="1"/>
  <c r="T730" i="1"/>
  <c r="S850" i="1"/>
  <c r="Q1090" i="1"/>
  <c r="P1212" i="1" l="1"/>
  <c r="S851" i="1"/>
  <c r="Q1091" i="1"/>
  <c r="T731" i="1"/>
  <c r="R971" i="1"/>
  <c r="P1213" i="1" l="1"/>
  <c r="T732" i="1"/>
  <c r="Q1092" i="1"/>
  <c r="S852" i="1"/>
  <c r="R972" i="1"/>
  <c r="P1214" i="1" l="1"/>
  <c r="S853" i="1"/>
  <c r="R973" i="1"/>
  <c r="T733" i="1"/>
  <c r="Q1093" i="1"/>
  <c r="P1215" i="1" l="1"/>
  <c r="R974" i="1"/>
  <c r="S854" i="1"/>
  <c r="T734" i="1"/>
  <c r="Q1094" i="1"/>
  <c r="P1216" i="1" l="1"/>
  <c r="S855" i="1"/>
  <c r="T735" i="1"/>
  <c r="R975" i="1"/>
  <c r="Q1095" i="1"/>
  <c r="P1217" i="1" l="1"/>
  <c r="T736" i="1"/>
  <c r="R976" i="1"/>
  <c r="Q1096" i="1"/>
  <c r="S856" i="1"/>
  <c r="P1218" i="1" l="1"/>
  <c r="T737" i="1"/>
  <c r="Q1097" i="1"/>
  <c r="S857" i="1"/>
  <c r="R977" i="1"/>
  <c r="P1219" i="1" l="1"/>
  <c r="R978" i="1"/>
  <c r="T738" i="1"/>
  <c r="S858" i="1"/>
  <c r="Q1098" i="1"/>
  <c r="P1220" i="1" l="1"/>
  <c r="S859" i="1"/>
  <c r="T739" i="1"/>
  <c r="Q1099" i="1"/>
  <c r="R979" i="1"/>
  <c r="P1221" i="1" l="1"/>
  <c r="T740" i="1"/>
  <c r="S860" i="1"/>
  <c r="Q1100" i="1"/>
  <c r="R980" i="1"/>
  <c r="P1222" i="1" l="1"/>
  <c r="S861" i="1"/>
  <c r="Q1101" i="1"/>
  <c r="T741" i="1"/>
  <c r="R981" i="1"/>
  <c r="P1223" i="1" l="1"/>
  <c r="R982" i="1"/>
  <c r="S862" i="1"/>
  <c r="T742" i="1"/>
  <c r="Q1102" i="1"/>
  <c r="P1224" i="1" l="1"/>
  <c r="S863" i="1"/>
  <c r="R983" i="1"/>
  <c r="T743" i="1"/>
  <c r="Q1103" i="1"/>
  <c r="P1225" i="1" l="1"/>
  <c r="T744" i="1"/>
  <c r="Q1104" i="1"/>
  <c r="S864" i="1"/>
  <c r="R984" i="1"/>
  <c r="P1226" i="1" l="1"/>
  <c r="R985" i="1"/>
  <c r="T745" i="1"/>
  <c r="Q1105" i="1"/>
  <c r="S865" i="1"/>
  <c r="P1227" i="1" l="1"/>
  <c r="R986" i="1"/>
  <c r="T746" i="1"/>
  <c r="S866" i="1"/>
  <c r="Q1106" i="1"/>
  <c r="P1228" i="1" l="1"/>
  <c r="S867" i="1"/>
  <c r="T747" i="1"/>
  <c r="R987" i="1"/>
  <c r="Q1107" i="1"/>
  <c r="P1229" i="1" l="1"/>
  <c r="T748" i="1"/>
  <c r="Q1108" i="1"/>
  <c r="S868" i="1"/>
  <c r="R988" i="1"/>
  <c r="P1230" i="1" l="1"/>
  <c r="S869" i="1"/>
  <c r="T749" i="1"/>
  <c r="R989" i="1"/>
  <c r="Q1109" i="1"/>
  <c r="P1231" i="1" l="1"/>
  <c r="R990" i="1"/>
  <c r="T750" i="1"/>
  <c r="Q1110" i="1"/>
  <c r="S870" i="1"/>
  <c r="P1232" i="1" l="1"/>
  <c r="S871" i="1"/>
  <c r="Q1111" i="1"/>
  <c r="T751" i="1"/>
  <c r="R991" i="1"/>
  <c r="P1233" i="1" l="1"/>
  <c r="T752" i="1"/>
  <c r="R992" i="1"/>
  <c r="Q1112" i="1"/>
  <c r="S872" i="1"/>
  <c r="P1234" i="1" l="1"/>
  <c r="T753" i="1"/>
  <c r="S873" i="1"/>
  <c r="Q1113" i="1"/>
  <c r="R993" i="1"/>
  <c r="P1235" i="1" l="1"/>
  <c r="R994" i="1"/>
  <c r="T754" i="1"/>
  <c r="S874" i="1"/>
  <c r="Q1114" i="1"/>
  <c r="P1236" i="1" l="1"/>
  <c r="S875" i="1"/>
  <c r="T755" i="1"/>
  <c r="R995" i="1"/>
  <c r="Q1115" i="1"/>
  <c r="P1237" i="1" l="1"/>
  <c r="T756" i="1"/>
  <c r="S876" i="1"/>
  <c r="Q1116" i="1"/>
  <c r="R996" i="1"/>
  <c r="P1238" i="1" l="1"/>
  <c r="T757" i="1"/>
  <c r="R997" i="1"/>
  <c r="Q1117" i="1"/>
  <c r="S877" i="1"/>
  <c r="P1239" i="1" l="1"/>
  <c r="R998" i="1"/>
  <c r="S878" i="1"/>
  <c r="Q1118" i="1"/>
  <c r="T758" i="1"/>
  <c r="P1240" i="1" l="1"/>
  <c r="S879" i="1"/>
  <c r="R999" i="1"/>
  <c r="T759" i="1"/>
  <c r="Q1119" i="1"/>
  <c r="P1241" i="1" l="1"/>
  <c r="T760" i="1"/>
  <c r="Q1120" i="1"/>
  <c r="S880" i="1"/>
  <c r="R1000" i="1"/>
  <c r="P1242" i="1" l="1"/>
  <c r="R1001" i="1"/>
  <c r="T761" i="1"/>
  <c r="S881" i="1"/>
  <c r="Q1121" i="1"/>
  <c r="P1243" i="1" l="1"/>
  <c r="R1002" i="1"/>
  <c r="T762" i="1"/>
  <c r="Q1122" i="1"/>
  <c r="S882" i="1"/>
  <c r="P1244" i="1" l="1"/>
  <c r="S883" i="1"/>
  <c r="Q1123" i="1"/>
  <c r="T763" i="1"/>
  <c r="R1003" i="1"/>
  <c r="P1245" i="1" l="1"/>
  <c r="T764" i="1"/>
  <c r="Q1124" i="1"/>
  <c r="R1004" i="1"/>
  <c r="S884" i="1"/>
  <c r="P1246" i="1" l="1"/>
  <c r="S885" i="1"/>
  <c r="R1005" i="1"/>
  <c r="T765" i="1"/>
  <c r="Q1125" i="1"/>
  <c r="P1247" i="1" l="1"/>
  <c r="R1006" i="1"/>
  <c r="T766" i="1"/>
  <c r="S886" i="1"/>
  <c r="Q1126" i="1"/>
  <c r="P1248" i="1" l="1"/>
  <c r="S887" i="1"/>
  <c r="Q1127" i="1"/>
  <c r="T767" i="1"/>
  <c r="R1007" i="1"/>
  <c r="P1249" i="1" l="1"/>
  <c r="T768" i="1"/>
  <c r="R1008" i="1"/>
  <c r="Q1128" i="1"/>
  <c r="S888" i="1"/>
  <c r="P1250" i="1" l="1"/>
  <c r="T769" i="1"/>
  <c r="Q1129" i="1"/>
  <c r="R1009" i="1"/>
  <c r="S889" i="1"/>
  <c r="P1251" i="1" l="1"/>
  <c r="R1010" i="1"/>
  <c r="S890" i="1"/>
  <c r="T770" i="1"/>
  <c r="Q1130" i="1"/>
  <c r="P1252" i="1" l="1"/>
  <c r="S891" i="1"/>
  <c r="T771" i="1"/>
  <c r="R1011" i="1"/>
  <c r="Q1131" i="1"/>
  <c r="P1253" i="1" l="1"/>
  <c r="T772" i="1"/>
  <c r="S892" i="1"/>
  <c r="Q1132" i="1"/>
  <c r="R1012" i="1"/>
  <c r="P1254" i="1" l="1"/>
  <c r="T773" i="1"/>
  <c r="R1013" i="1"/>
  <c r="Q1133" i="1"/>
  <c r="S893" i="1"/>
  <c r="P1255" i="1" l="1"/>
  <c r="R1014" i="1"/>
  <c r="S894" i="1"/>
  <c r="Q1134" i="1"/>
  <c r="T774" i="1"/>
  <c r="P1256" i="1" l="1"/>
  <c r="S895" i="1"/>
  <c r="R1015" i="1"/>
  <c r="T775" i="1"/>
  <c r="Q1135" i="1"/>
  <c r="P1257" i="1" l="1"/>
  <c r="T776" i="1"/>
  <c r="Q1136" i="1"/>
  <c r="R1016" i="1"/>
  <c r="S896" i="1"/>
  <c r="P1258" i="1" l="1"/>
  <c r="R1017" i="1"/>
  <c r="S897" i="1"/>
  <c r="Q1137" i="1"/>
  <c r="T777" i="1"/>
  <c r="P1259" i="1" l="1"/>
  <c r="R1018" i="1"/>
  <c r="T778" i="1"/>
  <c r="Q1138" i="1"/>
  <c r="S898" i="1"/>
  <c r="P1260" i="1" l="1"/>
  <c r="S899" i="1"/>
  <c r="Q1139" i="1"/>
  <c r="T779" i="1"/>
  <c r="R1019" i="1"/>
  <c r="P1261" i="1" l="1"/>
  <c r="T780" i="1"/>
  <c r="Q1140" i="1"/>
  <c r="R1020" i="1"/>
  <c r="S900" i="1"/>
  <c r="P1262" i="1" l="1"/>
  <c r="S901" i="1"/>
  <c r="R1021" i="1"/>
  <c r="T781" i="1"/>
  <c r="Q1141" i="1"/>
  <c r="P1263" i="1" l="1"/>
  <c r="R1022" i="1"/>
  <c r="S902" i="1"/>
  <c r="Q1142" i="1"/>
  <c r="T782" i="1"/>
  <c r="P1264" i="1" l="1"/>
  <c r="S903" i="1"/>
  <c r="T783" i="1"/>
  <c r="R1023" i="1"/>
  <c r="Q1143" i="1"/>
  <c r="P1265" i="1" l="1"/>
  <c r="T784" i="1"/>
  <c r="R1024" i="1"/>
  <c r="Q1144" i="1"/>
  <c r="S904" i="1"/>
  <c r="P1266" i="1" l="1"/>
  <c r="T785" i="1"/>
  <c r="R1025" i="1"/>
  <c r="Q1145" i="1"/>
  <c r="S905" i="1"/>
  <c r="P1267" i="1" l="1"/>
  <c r="R1026" i="1"/>
  <c r="S906" i="1"/>
  <c r="T786" i="1"/>
  <c r="Q1146" i="1"/>
  <c r="P1268" i="1" l="1"/>
  <c r="S907" i="1"/>
  <c r="T787" i="1"/>
  <c r="R1027" i="1"/>
  <c r="Q1147" i="1"/>
  <c r="P1269" i="1" l="1"/>
  <c r="T788" i="1"/>
  <c r="S908" i="1"/>
  <c r="Q1148" i="1"/>
  <c r="R1028" i="1"/>
  <c r="P1270" i="1" l="1"/>
  <c r="S909" i="1"/>
  <c r="Q1149" i="1"/>
  <c r="T789" i="1"/>
  <c r="R1029" i="1"/>
  <c r="P1271" i="1" l="1"/>
  <c r="R1030" i="1"/>
  <c r="S910" i="1"/>
  <c r="Q1150" i="1"/>
  <c r="T790" i="1"/>
  <c r="P1272" i="1" l="1"/>
  <c r="S911" i="1"/>
  <c r="R1031" i="1"/>
  <c r="T791" i="1"/>
  <c r="Q1151" i="1"/>
  <c r="P1273" i="1" l="1"/>
  <c r="T792" i="1"/>
  <c r="Q1152" i="1"/>
  <c r="R1032" i="1"/>
  <c r="S912" i="1"/>
  <c r="P1274" i="1" l="1"/>
  <c r="R1033" i="1"/>
  <c r="S913" i="1"/>
  <c r="T793" i="1"/>
  <c r="Q1153" i="1"/>
  <c r="P1275" i="1" l="1"/>
  <c r="R1034" i="1"/>
  <c r="T794" i="1"/>
  <c r="S914" i="1"/>
  <c r="Q1154" i="1"/>
  <c r="P1276" i="1" l="1"/>
  <c r="S915" i="1"/>
  <c r="Q1155" i="1"/>
  <c r="T795" i="1"/>
  <c r="R1035" i="1"/>
  <c r="P1277" i="1" l="1"/>
  <c r="T796" i="1"/>
  <c r="Q1156" i="1"/>
  <c r="S916" i="1"/>
  <c r="R1036" i="1"/>
  <c r="P1278" i="1" l="1"/>
  <c r="S917" i="1"/>
  <c r="R1037" i="1"/>
  <c r="T797" i="1"/>
  <c r="Q1157" i="1"/>
  <c r="P1279" i="1" l="1"/>
  <c r="R1038" i="1"/>
  <c r="S918" i="1"/>
  <c r="T798" i="1"/>
  <c r="Q1158" i="1"/>
  <c r="P1280" i="1" l="1"/>
  <c r="S919" i="1"/>
  <c r="T799" i="1"/>
  <c r="R1039" i="1"/>
  <c r="Q1159" i="1"/>
  <c r="P1281" i="1" l="1"/>
  <c r="T800" i="1"/>
  <c r="R1040" i="1"/>
  <c r="Q1160" i="1"/>
  <c r="S920" i="1"/>
  <c r="P1282" i="1" l="1"/>
  <c r="T801" i="1"/>
  <c r="Q1161" i="1"/>
  <c r="S921" i="1"/>
  <c r="R1041" i="1"/>
  <c r="P1283" i="1" l="1"/>
  <c r="R1042" i="1"/>
  <c r="T802" i="1"/>
  <c r="S922" i="1"/>
  <c r="Q1162" i="1"/>
  <c r="P1284" i="1" l="1"/>
  <c r="S923" i="1"/>
  <c r="T803" i="1"/>
  <c r="Q1163" i="1"/>
  <c r="R1043" i="1"/>
  <c r="P1285" i="1" l="1"/>
  <c r="T804" i="1"/>
  <c r="S924" i="1"/>
  <c r="Q1164" i="1"/>
  <c r="R1044" i="1"/>
  <c r="P1286" i="1" l="1"/>
  <c r="S925" i="1"/>
  <c r="Q1165" i="1"/>
  <c r="T805" i="1"/>
  <c r="R1045" i="1"/>
  <c r="P1287" i="1" l="1"/>
  <c r="R1046" i="1"/>
  <c r="S926" i="1"/>
  <c r="T806" i="1"/>
  <c r="Q1166" i="1"/>
  <c r="P1288" i="1" l="1"/>
  <c r="S927" i="1"/>
  <c r="R1047" i="1"/>
  <c r="T807" i="1"/>
  <c r="Q1167" i="1"/>
  <c r="P1289" i="1" l="1"/>
  <c r="T808" i="1"/>
  <c r="Q1168" i="1"/>
  <c r="S928" i="1"/>
  <c r="R1048" i="1"/>
  <c r="P1290" i="1" l="1"/>
  <c r="R1049" i="1"/>
  <c r="T809" i="1"/>
  <c r="Q1169" i="1"/>
  <c r="S929" i="1"/>
  <c r="P1291" i="1" l="1"/>
  <c r="R1050" i="1"/>
  <c r="T810" i="1"/>
  <c r="S930" i="1"/>
  <c r="Q1170" i="1"/>
  <c r="P1292" i="1" l="1"/>
  <c r="S931" i="1"/>
  <c r="T811" i="1"/>
  <c r="R1051" i="1"/>
  <c r="Q1171" i="1"/>
  <c r="P1293" i="1" l="1"/>
  <c r="T812" i="1"/>
  <c r="Q1172" i="1"/>
  <c r="S932" i="1"/>
  <c r="R1052" i="1"/>
  <c r="P1294" i="1" l="1"/>
  <c r="S933" i="1"/>
  <c r="T813" i="1"/>
  <c r="R1053" i="1"/>
  <c r="Q1173" i="1"/>
  <c r="P1295" i="1" l="1"/>
  <c r="R1054" i="1"/>
  <c r="T814" i="1"/>
  <c r="Q1174" i="1"/>
  <c r="S934" i="1"/>
  <c r="P1296" i="1" l="1"/>
  <c r="S935" i="1"/>
  <c r="Q1175" i="1"/>
  <c r="T815" i="1"/>
  <c r="R1055" i="1"/>
  <c r="P1297" i="1" l="1"/>
  <c r="T816" i="1"/>
  <c r="R1056" i="1"/>
  <c r="Q1176" i="1"/>
  <c r="S936" i="1"/>
  <c r="P1298" i="1" l="1"/>
  <c r="T817" i="1"/>
  <c r="S937" i="1"/>
  <c r="Q1177" i="1"/>
  <c r="R1057" i="1"/>
  <c r="P1299" i="1" l="1"/>
  <c r="R1058" i="1"/>
  <c r="T818" i="1"/>
  <c r="S938" i="1"/>
  <c r="Q1178" i="1"/>
  <c r="P1300" i="1" l="1"/>
  <c r="S939" i="1"/>
  <c r="T819" i="1"/>
  <c r="R1059" i="1"/>
  <c r="Q1179" i="1"/>
  <c r="P1301" i="1" l="1"/>
  <c r="T820" i="1"/>
  <c r="S940" i="1"/>
  <c r="Q1180" i="1"/>
  <c r="R1060" i="1"/>
  <c r="P1302" i="1" l="1"/>
  <c r="T821" i="1"/>
  <c r="R1061" i="1"/>
  <c r="Q1181" i="1"/>
  <c r="S941" i="1"/>
  <c r="P1303" i="1" l="1"/>
  <c r="R1062" i="1"/>
  <c r="S942" i="1"/>
  <c r="Q1182" i="1"/>
  <c r="T822" i="1"/>
  <c r="P1304" i="1" l="1"/>
  <c r="S943" i="1"/>
  <c r="R1063" i="1"/>
  <c r="T823" i="1"/>
  <c r="Q1183" i="1"/>
  <c r="P1305" i="1" l="1"/>
  <c r="T824" i="1"/>
  <c r="Q1184" i="1"/>
  <c r="S944" i="1"/>
  <c r="R1064" i="1"/>
  <c r="P1306" i="1" l="1"/>
  <c r="R1065" i="1"/>
  <c r="T825" i="1"/>
  <c r="S945" i="1"/>
  <c r="Q1185" i="1"/>
  <c r="P1307" i="1" l="1"/>
  <c r="R1066" i="1"/>
  <c r="T826" i="1"/>
  <c r="Q1186" i="1"/>
  <c r="S946" i="1"/>
  <c r="P1308" i="1" l="1"/>
  <c r="S947" i="1"/>
  <c r="Q1187" i="1"/>
  <c r="T827" i="1"/>
  <c r="R1067" i="1"/>
  <c r="P1309" i="1" l="1"/>
  <c r="T828" i="1"/>
  <c r="Q1188" i="1"/>
  <c r="R1068" i="1"/>
  <c r="S948" i="1"/>
  <c r="P1310" i="1" l="1"/>
  <c r="S949" i="1"/>
  <c r="R1069" i="1"/>
  <c r="T829" i="1"/>
  <c r="Q1189" i="1"/>
  <c r="P1311" i="1" l="1"/>
  <c r="R1070" i="1"/>
  <c r="T830" i="1"/>
  <c r="S950" i="1"/>
  <c r="Q1190" i="1"/>
  <c r="P1312" i="1" l="1"/>
  <c r="S951" i="1"/>
  <c r="Q1191" i="1"/>
  <c r="T831" i="1"/>
  <c r="R1071" i="1"/>
  <c r="P1313" i="1" l="1"/>
  <c r="T832" i="1"/>
  <c r="R1072" i="1"/>
  <c r="Q1192" i="1"/>
  <c r="S952" i="1"/>
  <c r="P1314" i="1" l="1"/>
  <c r="T833" i="1"/>
  <c r="Q1193" i="1"/>
  <c r="R1073" i="1"/>
  <c r="S953" i="1"/>
  <c r="P1315" i="1" l="1"/>
  <c r="R1074" i="1"/>
  <c r="S954" i="1"/>
  <c r="T834" i="1"/>
  <c r="Q1194" i="1"/>
  <c r="P1316" i="1" l="1"/>
  <c r="S955" i="1"/>
  <c r="T835" i="1"/>
  <c r="R1075" i="1"/>
  <c r="Q1195" i="1"/>
  <c r="P1317" i="1" l="1"/>
  <c r="T836" i="1"/>
  <c r="S956" i="1"/>
  <c r="Q1196" i="1"/>
  <c r="R1076" i="1"/>
  <c r="P1318" i="1" l="1"/>
  <c r="T837" i="1"/>
  <c r="R1077" i="1"/>
  <c r="Q1197" i="1"/>
  <c r="S957" i="1"/>
  <c r="P1319" i="1" l="1"/>
  <c r="R1078" i="1"/>
  <c r="S958" i="1"/>
  <c r="Q1198" i="1"/>
  <c r="T838" i="1"/>
  <c r="P1320" i="1" l="1"/>
  <c r="S959" i="1"/>
  <c r="R1079" i="1"/>
  <c r="T839" i="1"/>
  <c r="Q1199" i="1"/>
  <c r="P1321" i="1" l="1"/>
  <c r="T840" i="1"/>
  <c r="Q1200" i="1"/>
  <c r="R1080" i="1"/>
  <c r="S960" i="1"/>
  <c r="P1322" i="1" l="1"/>
  <c r="R1081" i="1"/>
  <c r="S961" i="1"/>
  <c r="Q1201" i="1"/>
  <c r="T841" i="1"/>
  <c r="P1323" i="1" l="1"/>
  <c r="R1082" i="1"/>
  <c r="T842" i="1"/>
  <c r="Q1202" i="1"/>
  <c r="S962" i="1"/>
  <c r="P1324" i="1" l="1"/>
  <c r="S963" i="1"/>
  <c r="Q1203" i="1"/>
  <c r="T843" i="1"/>
  <c r="R1083" i="1"/>
  <c r="P1325" i="1" l="1"/>
  <c r="T844" i="1"/>
  <c r="Q1204" i="1"/>
  <c r="R1084" i="1"/>
  <c r="S964" i="1"/>
  <c r="P1326" i="1" l="1"/>
  <c r="S965" i="1"/>
  <c r="R1085" i="1"/>
  <c r="T845" i="1"/>
  <c r="Q1205" i="1"/>
  <c r="P1327" i="1" l="1"/>
  <c r="R1086" i="1"/>
  <c r="S966" i="1"/>
  <c r="Q1206" i="1"/>
  <c r="T846" i="1"/>
  <c r="P1328" i="1" l="1"/>
  <c r="S967" i="1"/>
  <c r="T847" i="1"/>
  <c r="R1087" i="1"/>
  <c r="Q1207" i="1"/>
  <c r="P1329" i="1" l="1"/>
  <c r="T848" i="1"/>
  <c r="R1088" i="1"/>
  <c r="Q1208" i="1"/>
  <c r="S968" i="1"/>
  <c r="P1330" i="1" l="1"/>
  <c r="T849" i="1"/>
  <c r="R1089" i="1"/>
  <c r="Q1209" i="1"/>
  <c r="S969" i="1"/>
  <c r="P1331" i="1" l="1"/>
  <c r="R1090" i="1"/>
  <c r="S970" i="1"/>
  <c r="T850" i="1"/>
  <c r="Q1210" i="1"/>
  <c r="P1332" i="1" l="1"/>
  <c r="S971" i="1"/>
  <c r="T851" i="1"/>
  <c r="R1091" i="1"/>
  <c r="Q1211" i="1"/>
  <c r="P1333" i="1" l="1"/>
  <c r="T852" i="1"/>
  <c r="S972" i="1"/>
  <c r="Q1212" i="1"/>
  <c r="R1092" i="1"/>
  <c r="P1334" i="1" l="1"/>
  <c r="S973" i="1"/>
  <c r="Q1213" i="1"/>
  <c r="T853" i="1"/>
  <c r="R1093" i="1"/>
  <c r="P1335" i="1" l="1"/>
  <c r="R1094" i="1"/>
  <c r="S974" i="1"/>
  <c r="Q1214" i="1"/>
  <c r="T854" i="1"/>
  <c r="P1336" i="1" l="1"/>
  <c r="S975" i="1"/>
  <c r="R1095" i="1"/>
  <c r="T855" i="1"/>
  <c r="Q1215" i="1"/>
  <c r="P1337" i="1" l="1"/>
  <c r="T856" i="1"/>
  <c r="Q1216" i="1"/>
  <c r="R1096" i="1"/>
  <c r="S976" i="1"/>
  <c r="P1338" i="1" l="1"/>
  <c r="R1097" i="1"/>
  <c r="S977" i="1"/>
  <c r="T857" i="1"/>
  <c r="Q1217" i="1"/>
  <c r="P1339" i="1" l="1"/>
  <c r="R1098" i="1"/>
  <c r="T858" i="1"/>
  <c r="S978" i="1"/>
  <c r="Q1218" i="1"/>
  <c r="P1340" i="1" l="1"/>
  <c r="S979" i="1"/>
  <c r="Q1219" i="1"/>
  <c r="T859" i="1"/>
  <c r="R1099" i="1"/>
  <c r="P1341" i="1" l="1"/>
  <c r="T860" i="1"/>
  <c r="Q1220" i="1"/>
  <c r="S980" i="1"/>
  <c r="R1100" i="1"/>
  <c r="P1342" i="1" l="1"/>
  <c r="S981" i="1"/>
  <c r="R1101" i="1"/>
  <c r="T861" i="1"/>
  <c r="Q1221" i="1"/>
  <c r="P1343" i="1" l="1"/>
  <c r="R1102" i="1"/>
  <c r="S982" i="1"/>
  <c r="T862" i="1"/>
  <c r="Q1222" i="1"/>
  <c r="P1344" i="1" l="1"/>
  <c r="S983" i="1"/>
  <c r="T863" i="1"/>
  <c r="R1103" i="1"/>
  <c r="Q1223" i="1"/>
  <c r="P1345" i="1" l="1"/>
  <c r="T864" i="1"/>
  <c r="R1104" i="1"/>
  <c r="Q1224" i="1"/>
  <c r="S984" i="1"/>
  <c r="P1346" i="1" l="1"/>
  <c r="T865" i="1"/>
  <c r="Q1225" i="1"/>
  <c r="S985" i="1"/>
  <c r="R1105" i="1"/>
  <c r="P1347" i="1" l="1"/>
  <c r="R1106" i="1"/>
  <c r="T866" i="1"/>
  <c r="S986" i="1"/>
  <c r="Q1226" i="1"/>
  <c r="P1348" i="1" l="1"/>
  <c r="S987" i="1"/>
  <c r="T867" i="1"/>
  <c r="Q1227" i="1"/>
  <c r="R1107" i="1"/>
  <c r="P1349" i="1" l="1"/>
  <c r="T868" i="1"/>
  <c r="S988" i="1"/>
  <c r="Q1228" i="1"/>
  <c r="R1108" i="1"/>
  <c r="P1350" i="1" l="1"/>
  <c r="S989" i="1"/>
  <c r="Q1229" i="1"/>
  <c r="T869" i="1"/>
  <c r="R1109" i="1"/>
  <c r="P1351" i="1" l="1"/>
  <c r="R1110" i="1"/>
  <c r="S990" i="1"/>
  <c r="T870" i="1"/>
  <c r="Q1230" i="1"/>
  <c r="P1352" i="1" l="1"/>
  <c r="S991" i="1"/>
  <c r="R1111" i="1"/>
  <c r="T871" i="1"/>
  <c r="Q1231" i="1"/>
  <c r="P1353" i="1" l="1"/>
  <c r="T872" i="1"/>
  <c r="Q1232" i="1"/>
  <c r="S992" i="1"/>
  <c r="R1112" i="1"/>
  <c r="P1354" i="1" l="1"/>
  <c r="R1113" i="1"/>
  <c r="T873" i="1"/>
  <c r="Q1233" i="1"/>
  <c r="S993" i="1"/>
  <c r="P1355" i="1" l="1"/>
  <c r="R1114" i="1"/>
  <c r="T874" i="1"/>
  <c r="S994" i="1"/>
  <c r="Q1234" i="1"/>
  <c r="P1356" i="1" l="1"/>
  <c r="S995" i="1"/>
  <c r="T875" i="1"/>
  <c r="R1115" i="1"/>
  <c r="Q1235" i="1"/>
  <c r="P1357" i="1" l="1"/>
  <c r="T876" i="1"/>
  <c r="Q1236" i="1"/>
  <c r="S996" i="1"/>
  <c r="R1116" i="1"/>
  <c r="P1358" i="1" l="1"/>
  <c r="S997" i="1"/>
  <c r="T877" i="1"/>
  <c r="Q1237" i="1"/>
  <c r="R1117" i="1"/>
  <c r="P1359" i="1" l="1"/>
  <c r="R1118" i="1"/>
  <c r="T878" i="1"/>
  <c r="Q1238" i="1"/>
  <c r="S998" i="1"/>
  <c r="P1360" i="1" l="1"/>
  <c r="S999" i="1"/>
  <c r="Q1239" i="1"/>
  <c r="T879" i="1"/>
  <c r="R1119" i="1"/>
  <c r="P1361" i="1" l="1"/>
  <c r="T880" i="1"/>
  <c r="R1120" i="1"/>
  <c r="Q1240" i="1"/>
  <c r="S1000" i="1"/>
  <c r="P1362" i="1" l="1"/>
  <c r="T881" i="1"/>
  <c r="S1001" i="1"/>
  <c r="Q1241" i="1"/>
  <c r="R1121" i="1"/>
  <c r="P1363" i="1" l="1"/>
  <c r="T882" i="1"/>
  <c r="R1122" i="1"/>
  <c r="S1002" i="1"/>
  <c r="Q1242" i="1"/>
  <c r="P1364" i="1" l="1"/>
  <c r="S1003" i="1"/>
  <c r="T883" i="1"/>
  <c r="Q1243" i="1"/>
  <c r="R1123" i="1"/>
  <c r="P1365" i="1" l="1"/>
  <c r="T884" i="1"/>
  <c r="S1004" i="1"/>
  <c r="R1124" i="1"/>
  <c r="Q1244" i="1"/>
  <c r="P1366" i="1" l="1"/>
  <c r="R1125" i="1"/>
  <c r="T885" i="1"/>
  <c r="Q1245" i="1"/>
  <c r="S1005" i="1"/>
  <c r="P1367" i="1" l="1"/>
  <c r="S1006" i="1"/>
  <c r="Q1246" i="1"/>
  <c r="R1126" i="1"/>
  <c r="T886" i="1"/>
  <c r="P1368" i="1" l="1"/>
  <c r="S1007" i="1"/>
  <c r="T887" i="1"/>
  <c r="R1127" i="1"/>
  <c r="Q1247" i="1"/>
  <c r="P1369" i="1" l="1"/>
  <c r="T888" i="1"/>
  <c r="R1128" i="1"/>
  <c r="Q1248" i="1"/>
  <c r="S1008" i="1"/>
  <c r="P1370" i="1" l="1"/>
  <c r="T889" i="1"/>
  <c r="R1129" i="1"/>
  <c r="S1009" i="1"/>
  <c r="Q1249" i="1"/>
  <c r="P1371" i="1" l="1"/>
  <c r="T890" i="1"/>
  <c r="Q1250" i="1"/>
  <c r="S1010" i="1"/>
  <c r="R1130" i="1"/>
  <c r="P1372" i="1" l="1"/>
  <c r="S1011" i="1"/>
  <c r="Q1251" i="1"/>
  <c r="R1131" i="1"/>
  <c r="T891" i="1"/>
  <c r="P1373" i="1" l="1"/>
  <c r="T892" i="1"/>
  <c r="R1132" i="1"/>
  <c r="Q1252" i="1"/>
  <c r="S1012" i="1"/>
  <c r="P1374" i="1" l="1"/>
  <c r="S1013" i="1"/>
  <c r="R1133" i="1"/>
  <c r="T893" i="1"/>
  <c r="Q1253" i="1"/>
  <c r="P1375" i="1" l="1"/>
  <c r="T894" i="1"/>
  <c r="R1134" i="1"/>
  <c r="S1014" i="1"/>
  <c r="Q1254" i="1"/>
  <c r="P1376" i="1" l="1"/>
  <c r="S1015" i="1"/>
  <c r="Q1255" i="1"/>
  <c r="T895" i="1"/>
  <c r="R1135" i="1"/>
  <c r="P1377" i="1" l="1"/>
  <c r="T896" i="1"/>
  <c r="R1136" i="1"/>
  <c r="Q1256" i="1"/>
  <c r="S1016" i="1"/>
  <c r="P1378" i="1" l="1"/>
  <c r="T897" i="1"/>
  <c r="Q1257" i="1"/>
  <c r="S1017" i="1"/>
  <c r="R1137" i="1"/>
  <c r="P1379" i="1" l="1"/>
  <c r="S1018" i="1"/>
  <c r="R1138" i="1"/>
  <c r="T898" i="1"/>
  <c r="Q1258" i="1"/>
  <c r="P1380" i="1" l="1"/>
  <c r="S1019" i="1"/>
  <c r="T899" i="1"/>
  <c r="Q1259" i="1"/>
  <c r="R1139" i="1"/>
  <c r="P1381" i="1" l="1"/>
  <c r="T900" i="1"/>
  <c r="S1020" i="1"/>
  <c r="R1140" i="1"/>
  <c r="Q1260" i="1"/>
  <c r="P1382" i="1" l="1"/>
  <c r="T901" i="1"/>
  <c r="R1141" i="1"/>
  <c r="Q1261" i="1"/>
  <c r="S1021" i="1"/>
  <c r="P1383" i="1" l="1"/>
  <c r="S1022" i="1"/>
  <c r="Q1262" i="1"/>
  <c r="T902" i="1"/>
  <c r="R1142" i="1"/>
  <c r="P1384" i="1" l="1"/>
  <c r="S1023" i="1"/>
  <c r="R1143" i="1"/>
  <c r="T903" i="1"/>
  <c r="Q1263" i="1"/>
  <c r="P1385" i="1" l="1"/>
  <c r="T904" i="1"/>
  <c r="R1144" i="1"/>
  <c r="Q1264" i="1"/>
  <c r="S1024" i="1"/>
  <c r="P1386" i="1" l="1"/>
  <c r="S1025" i="1"/>
  <c r="R1145" i="1"/>
  <c r="Q1265" i="1"/>
  <c r="T905" i="1"/>
  <c r="P1387" i="1" l="1"/>
  <c r="T906" i="1"/>
  <c r="Q1266" i="1"/>
  <c r="S1026" i="1"/>
  <c r="R1146" i="1"/>
  <c r="P1388" i="1" l="1"/>
  <c r="S1027" i="1"/>
  <c r="Q1267" i="1"/>
  <c r="R1147" i="1"/>
  <c r="T907" i="1"/>
  <c r="P1389" i="1" l="1"/>
  <c r="T908" i="1"/>
  <c r="R1148" i="1"/>
  <c r="Q1268" i="1"/>
  <c r="S1028" i="1"/>
  <c r="P1390" i="1" l="1"/>
  <c r="S1029" i="1"/>
  <c r="T909" i="1"/>
  <c r="R1149" i="1"/>
  <c r="Q1269" i="1"/>
  <c r="P1391" i="1" l="1"/>
  <c r="R1150" i="1"/>
  <c r="S1030" i="1"/>
  <c r="Q1270" i="1"/>
  <c r="T910" i="1"/>
  <c r="P1392" i="1" l="1"/>
  <c r="S1031" i="1"/>
  <c r="T911" i="1"/>
  <c r="Q1271" i="1"/>
  <c r="R1151" i="1"/>
  <c r="P1393" i="1" l="1"/>
  <c r="T912" i="1"/>
  <c r="R1152" i="1"/>
  <c r="Q1272" i="1"/>
  <c r="S1032" i="1"/>
  <c r="P1394" i="1" l="1"/>
  <c r="T913" i="1"/>
  <c r="Q1273" i="1"/>
  <c r="S1033" i="1"/>
  <c r="R1153" i="1"/>
  <c r="P1395" i="1" l="1"/>
  <c r="S1034" i="1"/>
  <c r="R1154" i="1"/>
  <c r="T914" i="1"/>
  <c r="Q1274" i="1"/>
  <c r="P1396" i="1" l="1"/>
  <c r="S1035" i="1"/>
  <c r="T915" i="1"/>
  <c r="Q1275" i="1"/>
  <c r="R1155" i="1"/>
  <c r="P1397" i="1" l="1"/>
  <c r="T916" i="1"/>
  <c r="S1036" i="1"/>
  <c r="R1156" i="1"/>
  <c r="Q1276" i="1"/>
  <c r="P1398" i="1" l="1"/>
  <c r="R1157" i="1"/>
  <c r="S1037" i="1"/>
  <c r="Q1277" i="1"/>
  <c r="T917" i="1"/>
  <c r="P1399" i="1" l="1"/>
  <c r="S1038" i="1"/>
  <c r="Q1278" i="1"/>
  <c r="T918" i="1"/>
  <c r="R1158" i="1"/>
  <c r="P1400" i="1" l="1"/>
  <c r="S1039" i="1"/>
  <c r="R1159" i="1"/>
  <c r="T919" i="1"/>
  <c r="Q1279" i="1"/>
  <c r="P1401" i="1" l="1"/>
  <c r="T920" i="1"/>
  <c r="R1160" i="1"/>
  <c r="Q1280" i="1"/>
  <c r="S1040" i="1"/>
  <c r="P1402" i="1" l="1"/>
  <c r="S1041" i="1"/>
  <c r="R1161" i="1"/>
  <c r="T921" i="1"/>
  <c r="Q1281" i="1"/>
  <c r="P1403" i="1" l="1"/>
  <c r="T922" i="1"/>
  <c r="S1042" i="1"/>
  <c r="Q1282" i="1"/>
  <c r="R1162" i="1"/>
  <c r="P1404" i="1" l="1"/>
  <c r="S1043" i="1"/>
  <c r="Q1283" i="1"/>
  <c r="T923" i="1"/>
  <c r="R1163" i="1"/>
  <c r="P1405" i="1" l="1"/>
  <c r="T924" i="1"/>
  <c r="R1164" i="1"/>
  <c r="Q1284" i="1"/>
  <c r="S1044" i="1"/>
  <c r="P1406" i="1" l="1"/>
  <c r="S1045" i="1"/>
  <c r="T925" i="1"/>
  <c r="R1165" i="1"/>
  <c r="Q1285" i="1"/>
  <c r="P1407" i="1" l="1"/>
  <c r="S1046" i="1"/>
  <c r="R1166" i="1"/>
  <c r="T926" i="1"/>
  <c r="Q1286" i="1"/>
  <c r="P1408" i="1" l="1"/>
  <c r="S1047" i="1"/>
  <c r="T927" i="1"/>
  <c r="Q1287" i="1"/>
  <c r="R1167" i="1"/>
  <c r="P1409" i="1" l="1"/>
  <c r="T928" i="1"/>
  <c r="R1168" i="1"/>
  <c r="Q1288" i="1"/>
  <c r="S1048" i="1"/>
  <c r="P1410" i="1" l="1"/>
  <c r="T929" i="1"/>
  <c r="Q1289" i="1"/>
  <c r="S1049" i="1"/>
  <c r="R1169" i="1"/>
  <c r="P1411" i="1" l="1"/>
  <c r="T930" i="1"/>
  <c r="R1170" i="1"/>
  <c r="S1050" i="1"/>
  <c r="Q1290" i="1"/>
  <c r="P1412" i="1" l="1"/>
  <c r="S1051" i="1"/>
  <c r="T931" i="1"/>
  <c r="Q1291" i="1"/>
  <c r="R1171" i="1"/>
  <c r="P1413" i="1" l="1"/>
  <c r="T932" i="1"/>
  <c r="S1052" i="1"/>
  <c r="R1172" i="1"/>
  <c r="Q1292" i="1"/>
  <c r="P1414" i="1" l="1"/>
  <c r="S1053" i="1"/>
  <c r="R1173" i="1"/>
  <c r="Q1293" i="1"/>
  <c r="T933" i="1"/>
  <c r="P1415" i="1" l="1"/>
  <c r="S1054" i="1"/>
  <c r="T934" i="1"/>
  <c r="Q1294" i="1"/>
  <c r="R1174" i="1"/>
  <c r="P1416" i="1" l="1"/>
  <c r="S1055" i="1"/>
  <c r="R1175" i="1"/>
  <c r="T935" i="1"/>
  <c r="Q1295" i="1"/>
  <c r="P1417" i="1" l="1"/>
  <c r="T936" i="1"/>
  <c r="R1176" i="1"/>
  <c r="Q1296" i="1"/>
  <c r="S1056" i="1"/>
  <c r="P1418" i="1" l="1"/>
  <c r="T937" i="1"/>
  <c r="R1177" i="1"/>
  <c r="Q1297" i="1"/>
  <c r="S1057" i="1"/>
  <c r="P1419" i="1" l="1"/>
  <c r="T938" i="1"/>
  <c r="S1058" i="1"/>
  <c r="Q1298" i="1"/>
  <c r="R1178" i="1"/>
  <c r="P1420" i="1" l="1"/>
  <c r="S1059" i="1"/>
  <c r="T939" i="1"/>
  <c r="Q1299" i="1"/>
  <c r="R1179" i="1"/>
  <c r="P1421" i="1" l="1"/>
  <c r="T940" i="1"/>
  <c r="R1180" i="1"/>
  <c r="Q1300" i="1"/>
  <c r="S1060" i="1"/>
  <c r="P1422" i="1" l="1"/>
  <c r="S1061" i="1"/>
  <c r="T941" i="1"/>
  <c r="R1181" i="1"/>
  <c r="Q1301" i="1"/>
  <c r="P1423" i="1" l="1"/>
  <c r="R1182" i="1"/>
  <c r="T942" i="1"/>
  <c r="Q1302" i="1"/>
  <c r="S1062" i="1"/>
  <c r="P1424" i="1" l="1"/>
  <c r="S1063" i="1"/>
  <c r="Q1303" i="1"/>
  <c r="R1183" i="1"/>
  <c r="T943" i="1"/>
  <c r="P1425" i="1" l="1"/>
  <c r="T944" i="1"/>
  <c r="R1184" i="1"/>
  <c r="Q1304" i="1"/>
  <c r="S1064" i="1"/>
  <c r="P1426" i="1" l="1"/>
  <c r="T945" i="1"/>
  <c r="S1065" i="1"/>
  <c r="Q1305" i="1"/>
  <c r="R1185" i="1"/>
  <c r="P1427" i="1" l="1"/>
  <c r="T946" i="1"/>
  <c r="R1186" i="1"/>
  <c r="S1066" i="1"/>
  <c r="Q1306" i="1"/>
  <c r="P1428" i="1" l="1"/>
  <c r="S1067" i="1"/>
  <c r="T947" i="1"/>
  <c r="Q1307" i="1"/>
  <c r="R1187" i="1"/>
  <c r="P1429" i="1" l="1"/>
  <c r="T948" i="1"/>
  <c r="S1068" i="1"/>
  <c r="R1188" i="1"/>
  <c r="Q1308" i="1"/>
  <c r="P1430" i="1" l="1"/>
  <c r="R1189" i="1"/>
  <c r="T949" i="1"/>
  <c r="Q1309" i="1"/>
  <c r="S1069" i="1"/>
  <c r="P1431" i="1" l="1"/>
  <c r="S1070" i="1"/>
  <c r="Q1310" i="1"/>
  <c r="R1190" i="1"/>
  <c r="T950" i="1"/>
  <c r="P1432" i="1" l="1"/>
  <c r="S1071" i="1"/>
  <c r="T951" i="1"/>
  <c r="R1191" i="1"/>
  <c r="Q1311" i="1"/>
  <c r="P1433" i="1" l="1"/>
  <c r="T952" i="1"/>
  <c r="R1192" i="1"/>
  <c r="Q1312" i="1"/>
  <c r="S1072" i="1"/>
  <c r="P1434" i="1" l="1"/>
  <c r="T953" i="1"/>
  <c r="R1193" i="1"/>
  <c r="S1073" i="1"/>
  <c r="Q1313" i="1"/>
  <c r="P1435" i="1" l="1"/>
  <c r="T954" i="1"/>
  <c r="Q1314" i="1"/>
  <c r="S1074" i="1"/>
  <c r="R1194" i="1"/>
  <c r="P1436" i="1" l="1"/>
  <c r="S1075" i="1"/>
  <c r="Q1315" i="1"/>
  <c r="R1195" i="1"/>
  <c r="T955" i="1"/>
  <c r="P1437" i="1" l="1"/>
  <c r="T956" i="1"/>
  <c r="R1196" i="1"/>
  <c r="Q1316" i="1"/>
  <c r="S1076" i="1"/>
  <c r="P1438" i="1" l="1"/>
  <c r="S1077" i="1"/>
  <c r="R1197" i="1"/>
  <c r="T957" i="1"/>
  <c r="Q1317" i="1"/>
  <c r="P1439" i="1" l="1"/>
  <c r="T958" i="1"/>
  <c r="R1198" i="1"/>
  <c r="S1078" i="1"/>
  <c r="Q1318" i="1"/>
  <c r="P1440" i="1" l="1"/>
  <c r="S1079" i="1"/>
  <c r="Q1319" i="1"/>
  <c r="T959" i="1"/>
  <c r="R1199" i="1"/>
  <c r="P1441" i="1" l="1"/>
  <c r="T960" i="1"/>
  <c r="R1200" i="1"/>
  <c r="Q1320" i="1"/>
  <c r="S1080" i="1"/>
  <c r="P1442" i="1" l="1"/>
  <c r="T961" i="1"/>
  <c r="Q1321" i="1"/>
  <c r="S1081" i="1"/>
  <c r="R1201" i="1"/>
  <c r="P1443" i="1" l="1"/>
  <c r="S1082" i="1"/>
  <c r="R1202" i="1"/>
  <c r="T962" i="1"/>
  <c r="Q1322" i="1"/>
  <c r="P1444" i="1" l="1"/>
  <c r="S1083" i="1"/>
  <c r="T963" i="1"/>
  <c r="Q1323" i="1"/>
  <c r="R1203" i="1"/>
  <c r="P1445" i="1" l="1"/>
  <c r="T964" i="1"/>
  <c r="S1084" i="1"/>
  <c r="R1204" i="1"/>
  <c r="Q1324" i="1"/>
  <c r="P1446" i="1" l="1"/>
  <c r="T965" i="1"/>
  <c r="R1205" i="1"/>
  <c r="Q1325" i="1"/>
  <c r="S1085" i="1"/>
  <c r="P1447" i="1" l="1"/>
  <c r="S1086" i="1"/>
  <c r="Q1326" i="1"/>
  <c r="T966" i="1"/>
  <c r="R1206" i="1"/>
  <c r="P1448" i="1" l="1"/>
  <c r="S1087" i="1"/>
  <c r="R1207" i="1"/>
  <c r="T967" i="1"/>
  <c r="Q1327" i="1"/>
  <c r="P1449" i="1" l="1"/>
  <c r="T968" i="1"/>
  <c r="R1208" i="1"/>
  <c r="Q1328" i="1"/>
  <c r="S1088" i="1"/>
  <c r="P1450" i="1" l="1"/>
  <c r="S1089" i="1"/>
  <c r="R1209" i="1"/>
  <c r="Q1329" i="1"/>
  <c r="T969" i="1"/>
  <c r="P1451" i="1" l="1"/>
  <c r="T970" i="1"/>
  <c r="Q1330" i="1"/>
  <c r="S1090" i="1"/>
  <c r="R1210" i="1"/>
  <c r="P1452" i="1" l="1"/>
  <c r="S1091" i="1"/>
  <c r="Q1331" i="1"/>
  <c r="R1211" i="1"/>
  <c r="T971" i="1"/>
  <c r="P1453" i="1" l="1"/>
  <c r="T972" i="1"/>
  <c r="R1212" i="1"/>
  <c r="Q1332" i="1"/>
  <c r="S1092" i="1"/>
  <c r="P1454" i="1" l="1"/>
  <c r="S1093" i="1"/>
  <c r="T973" i="1"/>
  <c r="R1213" i="1"/>
  <c r="Q1333" i="1"/>
  <c r="P1455" i="1" l="1"/>
  <c r="R1214" i="1"/>
  <c r="S1094" i="1"/>
  <c r="Q1334" i="1"/>
  <c r="T974" i="1"/>
  <c r="P1456" i="1" l="1"/>
  <c r="S1095" i="1"/>
  <c r="T975" i="1"/>
  <c r="Q1335" i="1"/>
  <c r="R1215" i="1"/>
  <c r="P1457" i="1" l="1"/>
  <c r="T976" i="1"/>
  <c r="R1216" i="1"/>
  <c r="Q1336" i="1"/>
  <c r="S1096" i="1"/>
  <c r="P1458" i="1" l="1"/>
  <c r="T977" i="1"/>
  <c r="Q1337" i="1"/>
  <c r="S1097" i="1"/>
  <c r="R1217" i="1"/>
  <c r="P1459" i="1" l="1"/>
  <c r="S1098" i="1"/>
  <c r="R1218" i="1"/>
  <c r="T978" i="1"/>
  <c r="Q1338" i="1"/>
  <c r="P1460" i="1" l="1"/>
  <c r="S1099" i="1"/>
  <c r="T979" i="1"/>
  <c r="Q1339" i="1"/>
  <c r="R1219" i="1"/>
  <c r="P1461" i="1" l="1"/>
  <c r="T980" i="1"/>
  <c r="S1100" i="1"/>
  <c r="R1220" i="1"/>
  <c r="Q1340" i="1"/>
  <c r="P1462" i="1" l="1"/>
  <c r="R1221" i="1"/>
  <c r="S1101" i="1"/>
  <c r="Q1341" i="1"/>
  <c r="T981" i="1"/>
  <c r="P1463" i="1" l="1"/>
  <c r="S1102" i="1"/>
  <c r="Q1342" i="1"/>
  <c r="T982" i="1"/>
  <c r="R1222" i="1"/>
  <c r="P1464" i="1" l="1"/>
  <c r="S1103" i="1"/>
  <c r="R1223" i="1"/>
  <c r="T983" i="1"/>
  <c r="Q1343" i="1"/>
  <c r="P1465" i="1" l="1"/>
  <c r="T984" i="1"/>
  <c r="R1224" i="1"/>
  <c r="Q1344" i="1"/>
  <c r="S1104" i="1"/>
  <c r="P1466" i="1" l="1"/>
  <c r="S1105" i="1"/>
  <c r="R1225" i="1"/>
  <c r="T985" i="1"/>
  <c r="Q1345" i="1"/>
  <c r="P1467" i="1" l="1"/>
  <c r="T986" i="1"/>
  <c r="S1106" i="1"/>
  <c r="Q1346" i="1"/>
  <c r="R1226" i="1"/>
  <c r="P1468" i="1" l="1"/>
  <c r="S1107" i="1"/>
  <c r="Q1347" i="1"/>
  <c r="T987" i="1"/>
  <c r="R1227" i="1"/>
  <c r="P1469" i="1" l="1"/>
  <c r="T988" i="1"/>
  <c r="R1228" i="1"/>
  <c r="Q1348" i="1"/>
  <c r="S1108" i="1"/>
  <c r="P1470" i="1" l="1"/>
  <c r="S1109" i="1"/>
  <c r="T989" i="1"/>
  <c r="R1229" i="1"/>
  <c r="Q1349" i="1"/>
  <c r="P1471" i="1" l="1"/>
  <c r="S1110" i="1"/>
  <c r="R1230" i="1"/>
  <c r="T990" i="1"/>
  <c r="Q1350" i="1"/>
  <c r="P1472" i="1" l="1"/>
  <c r="S1111" i="1"/>
  <c r="T991" i="1"/>
  <c r="Q1351" i="1"/>
  <c r="R1231" i="1"/>
  <c r="P1473" i="1" l="1"/>
  <c r="T992" i="1"/>
  <c r="R1232" i="1"/>
  <c r="Q1352" i="1"/>
  <c r="S1112" i="1"/>
  <c r="P1474" i="1" l="1"/>
  <c r="T993" i="1"/>
  <c r="Q1353" i="1"/>
  <c r="S1113" i="1"/>
  <c r="R1233" i="1"/>
  <c r="P1475" i="1" l="1"/>
  <c r="T994" i="1"/>
  <c r="R1234" i="1"/>
  <c r="S1114" i="1"/>
  <c r="Q1354" i="1"/>
  <c r="P1476" i="1" l="1"/>
  <c r="S1115" i="1"/>
  <c r="T995" i="1"/>
  <c r="Q1355" i="1"/>
  <c r="R1235" i="1"/>
  <c r="P1477" i="1" l="1"/>
  <c r="T996" i="1"/>
  <c r="S1116" i="1"/>
  <c r="R1236" i="1"/>
  <c r="Q1356" i="1"/>
  <c r="P1478" i="1" l="1"/>
  <c r="S1117" i="1"/>
  <c r="R1237" i="1"/>
  <c r="Q1357" i="1"/>
  <c r="T997" i="1"/>
  <c r="P1479" i="1" l="1"/>
  <c r="S1118" i="1"/>
  <c r="T998" i="1"/>
  <c r="Q1358" i="1"/>
  <c r="R1238" i="1"/>
  <c r="P1480" i="1" l="1"/>
  <c r="S1119" i="1"/>
  <c r="R1239" i="1"/>
  <c r="T999" i="1"/>
  <c r="Q1359" i="1"/>
  <c r="P1481" i="1" l="1"/>
  <c r="T1000" i="1"/>
  <c r="R1240" i="1"/>
  <c r="Q1360" i="1"/>
  <c r="S1120" i="1"/>
  <c r="P1482" i="1" l="1"/>
  <c r="S1121" i="1"/>
  <c r="T1001" i="1"/>
  <c r="R1241" i="1"/>
  <c r="Q1361" i="1"/>
  <c r="P1483" i="1" l="1"/>
  <c r="T1002" i="1"/>
  <c r="Q1362" i="1"/>
  <c r="S1122" i="1"/>
  <c r="R1242" i="1"/>
  <c r="P1484" i="1" l="1"/>
  <c r="T1003" i="1"/>
  <c r="S1123" i="1"/>
  <c r="Q1363" i="1"/>
  <c r="R1243" i="1"/>
  <c r="P1485" i="1" l="1"/>
  <c r="T1004" i="1"/>
  <c r="R1244" i="1"/>
  <c r="Q1364" i="1"/>
  <c r="S1124" i="1"/>
  <c r="P1486" i="1" l="1"/>
  <c r="S1125" i="1"/>
  <c r="T1005" i="1"/>
  <c r="R1245" i="1"/>
  <c r="Q1365" i="1"/>
  <c r="P1487" i="1" l="1"/>
  <c r="R1246" i="1"/>
  <c r="T1006" i="1"/>
  <c r="Q1366" i="1"/>
  <c r="S1126" i="1"/>
  <c r="P1488" i="1" l="1"/>
  <c r="S1127" i="1"/>
  <c r="Q1367" i="1"/>
  <c r="R1247" i="1"/>
  <c r="T1007" i="1"/>
  <c r="P1489" i="1" l="1"/>
  <c r="T1008" i="1"/>
  <c r="R1248" i="1"/>
  <c r="Q1368" i="1"/>
  <c r="S1128" i="1"/>
  <c r="P1490" i="1" l="1"/>
  <c r="T1009" i="1"/>
  <c r="S1129" i="1"/>
  <c r="Q1369" i="1"/>
  <c r="R1249" i="1"/>
  <c r="P1491" i="1" l="1"/>
  <c r="T1010" i="1"/>
  <c r="S1130" i="1"/>
  <c r="R1250" i="1"/>
  <c r="Q1370" i="1"/>
  <c r="P1492" i="1" l="1"/>
  <c r="T1011" i="1"/>
  <c r="S1131" i="1"/>
  <c r="Q1371" i="1"/>
  <c r="R1251" i="1"/>
  <c r="P1493" i="1" l="1"/>
  <c r="T1012" i="1"/>
  <c r="R1252" i="1"/>
  <c r="Q1372" i="1"/>
  <c r="S1132" i="1"/>
  <c r="P1494" i="1" l="1"/>
  <c r="S1133" i="1"/>
  <c r="R1253" i="1"/>
  <c r="T1013" i="1"/>
  <c r="Q1373" i="1"/>
  <c r="P1495" i="1" l="1"/>
  <c r="Q1374" i="1"/>
  <c r="S1134" i="1"/>
  <c r="R1254" i="1"/>
  <c r="T1014" i="1"/>
  <c r="P1496" i="1" l="1"/>
  <c r="T1015" i="1"/>
  <c r="R1255" i="1"/>
  <c r="S1135" i="1"/>
  <c r="Q1375" i="1"/>
  <c r="P1497" i="1" l="1"/>
  <c r="T1016" i="1"/>
  <c r="R1256" i="1"/>
  <c r="Q1376" i="1"/>
  <c r="S1136" i="1"/>
  <c r="P1498" i="1" l="1"/>
  <c r="S1137" i="1"/>
  <c r="T1017" i="1"/>
  <c r="R1257" i="1"/>
  <c r="Q1377" i="1"/>
  <c r="P1499" i="1" l="1"/>
  <c r="T1018" i="1"/>
  <c r="Q1378" i="1"/>
  <c r="S1138" i="1"/>
  <c r="R1258" i="1"/>
  <c r="P1500" i="1" l="1"/>
  <c r="S1139" i="1"/>
  <c r="Q1379" i="1"/>
  <c r="R1259" i="1"/>
  <c r="T1019" i="1"/>
  <c r="P1501" i="1" l="1"/>
  <c r="T1020" i="1"/>
  <c r="R1260" i="1"/>
  <c r="Q1380" i="1"/>
  <c r="S1140" i="1"/>
  <c r="P1502" i="1" l="1"/>
  <c r="S1141" i="1"/>
  <c r="R1261" i="1"/>
  <c r="Q1381" i="1"/>
  <c r="T1021" i="1"/>
  <c r="P1503" i="1" l="1"/>
  <c r="T1022" i="1"/>
  <c r="R1262" i="1"/>
  <c r="Q1382" i="1"/>
  <c r="S1142" i="1"/>
  <c r="P1504" i="1" l="1"/>
  <c r="S1143" i="1"/>
  <c r="Q1383" i="1"/>
  <c r="T1023" i="1"/>
  <c r="R1263" i="1"/>
  <c r="P1505" i="1" l="1"/>
  <c r="T1024" i="1"/>
  <c r="R1264" i="1"/>
  <c r="Q1384" i="1"/>
  <c r="S1144" i="1"/>
  <c r="P1506" i="1" l="1"/>
  <c r="T1025" i="1"/>
  <c r="S1145" i="1"/>
  <c r="Q1385" i="1"/>
  <c r="R1265" i="1"/>
  <c r="P1507" i="1" l="1"/>
  <c r="S1146" i="1"/>
  <c r="R1266" i="1"/>
  <c r="T1026" i="1"/>
  <c r="Q1386" i="1"/>
  <c r="P1508" i="1" l="1"/>
  <c r="T1027" i="1"/>
  <c r="S1147" i="1"/>
  <c r="Q1387" i="1"/>
  <c r="R1267" i="1"/>
  <c r="P1509" i="1" l="1"/>
  <c r="T1028" i="1"/>
  <c r="R1268" i="1"/>
  <c r="Q1388" i="1"/>
  <c r="S1148" i="1"/>
  <c r="P1510" i="1" l="1"/>
  <c r="S1149" i="1"/>
  <c r="T1029" i="1"/>
  <c r="R1269" i="1"/>
  <c r="Q1389" i="1"/>
  <c r="P1511" i="1" l="1"/>
  <c r="Q1390" i="1"/>
  <c r="S1150" i="1"/>
  <c r="T1030" i="1"/>
  <c r="R1270" i="1"/>
  <c r="P1512" i="1" l="1"/>
  <c r="R1271" i="1"/>
  <c r="Q1391" i="1"/>
  <c r="S1151" i="1"/>
  <c r="T1031" i="1"/>
  <c r="P1513" i="1" l="1"/>
  <c r="T1032" i="1"/>
  <c r="R1272" i="1"/>
  <c r="Q1392" i="1"/>
  <c r="S1152" i="1"/>
  <c r="P1514" i="1" l="1"/>
  <c r="S1153" i="1"/>
  <c r="R1273" i="1"/>
  <c r="Q1393" i="1"/>
  <c r="T1033" i="1"/>
  <c r="P1515" i="1" l="1"/>
  <c r="T1034" i="1"/>
  <c r="Q1394" i="1"/>
  <c r="S1154" i="1"/>
  <c r="R1274" i="1"/>
  <c r="P1516" i="1" l="1"/>
  <c r="S1155" i="1"/>
  <c r="Q1395" i="1"/>
  <c r="R1275" i="1"/>
  <c r="T1035" i="1"/>
  <c r="P1517" i="1" l="1"/>
  <c r="T1036" i="1"/>
  <c r="R1276" i="1"/>
  <c r="Q1396" i="1"/>
  <c r="S1156" i="1"/>
  <c r="P1518" i="1" l="1"/>
  <c r="S1157" i="1"/>
  <c r="T1037" i="1"/>
  <c r="R1277" i="1"/>
  <c r="Q1397" i="1"/>
  <c r="P1519" i="1" l="1"/>
  <c r="Q1398" i="1"/>
  <c r="R1278" i="1"/>
  <c r="T1038" i="1"/>
  <c r="S1158" i="1"/>
  <c r="P1520" i="1" l="1"/>
  <c r="T1039" i="1"/>
  <c r="S1159" i="1"/>
  <c r="R1279" i="1"/>
  <c r="Q1399" i="1"/>
  <c r="P1521" i="1" l="1"/>
  <c r="T1040" i="1"/>
  <c r="Q1400" i="1"/>
  <c r="R1280" i="1"/>
  <c r="S1160" i="1"/>
  <c r="P1522" i="1" l="1"/>
  <c r="T1041" i="1"/>
  <c r="S1161" i="1"/>
  <c r="R1281" i="1"/>
  <c r="Q1401" i="1"/>
  <c r="P1523" i="1" l="1"/>
  <c r="S1162" i="1"/>
  <c r="R1282" i="1"/>
  <c r="T1042" i="1"/>
  <c r="Q1402" i="1"/>
  <c r="P1524" i="1" l="1"/>
  <c r="T1043" i="1"/>
  <c r="S1163" i="1"/>
  <c r="Q1403" i="1"/>
  <c r="R1283" i="1"/>
  <c r="P1525" i="1" l="1"/>
  <c r="T1044" i="1"/>
  <c r="Q1404" i="1"/>
  <c r="S1164" i="1"/>
  <c r="R1284" i="1"/>
  <c r="P1526" i="1" l="1"/>
  <c r="S1165" i="1"/>
  <c r="Q1405" i="1"/>
  <c r="R1285" i="1"/>
  <c r="T1045" i="1"/>
  <c r="P1527" i="1" l="1"/>
  <c r="Q1406" i="1"/>
  <c r="T1046" i="1"/>
  <c r="S1166" i="1"/>
  <c r="R1286" i="1"/>
  <c r="P1528" i="1" l="1"/>
  <c r="R1287" i="1"/>
  <c r="T1047" i="1"/>
  <c r="Q1407" i="1"/>
  <c r="S1167" i="1"/>
  <c r="P1529" i="1" l="1"/>
  <c r="T1048" i="1"/>
  <c r="Q1408" i="1"/>
  <c r="S1168" i="1"/>
  <c r="R1288" i="1"/>
  <c r="P1530" i="1" l="1"/>
  <c r="S1169" i="1"/>
  <c r="R1289" i="1"/>
  <c r="T1049" i="1"/>
  <c r="Q1409" i="1"/>
  <c r="P1531" i="1" l="1"/>
  <c r="T1050" i="1"/>
  <c r="R1290" i="1"/>
  <c r="Q1410" i="1"/>
  <c r="S1170" i="1"/>
  <c r="P1532" i="1" l="1"/>
  <c r="S1171" i="1"/>
  <c r="Q1411" i="1"/>
  <c r="T1051" i="1"/>
  <c r="R1291" i="1"/>
  <c r="P1533" i="1" l="1"/>
  <c r="T1052" i="1"/>
  <c r="Q1412" i="1"/>
  <c r="R1292" i="1"/>
  <c r="S1172" i="1"/>
  <c r="P1534" i="1" l="1"/>
  <c r="S1173" i="1"/>
  <c r="T1053" i="1"/>
  <c r="R1293" i="1"/>
  <c r="Q1413" i="1"/>
  <c r="P1535" i="1" l="1"/>
  <c r="T1054" i="1"/>
  <c r="Q1414" i="1"/>
  <c r="S1174" i="1"/>
  <c r="R1294" i="1"/>
  <c r="P1536" i="1" l="1"/>
  <c r="T1055" i="1"/>
  <c r="S1175" i="1"/>
  <c r="R1295" i="1"/>
  <c r="Q1415" i="1"/>
  <c r="P1537" i="1" l="1"/>
  <c r="T1056" i="1"/>
  <c r="Q1416" i="1"/>
  <c r="R1296" i="1"/>
  <c r="S1176" i="1"/>
  <c r="P1538" i="1" l="1"/>
  <c r="T1057" i="1"/>
  <c r="S1177" i="1"/>
  <c r="R1297" i="1"/>
  <c r="Q1417" i="1"/>
  <c r="P1539" i="1" l="1"/>
  <c r="S1178" i="1"/>
  <c r="T1058" i="1"/>
  <c r="R1298" i="1"/>
  <c r="Q1418" i="1"/>
  <c r="P1540" i="1" l="1"/>
  <c r="T1059" i="1"/>
  <c r="S1179" i="1"/>
  <c r="Q1419" i="1"/>
  <c r="R1299" i="1"/>
  <c r="P1541" i="1" l="1"/>
  <c r="T1060" i="1"/>
  <c r="Q1420" i="1"/>
  <c r="S1180" i="1"/>
  <c r="R1300" i="1"/>
  <c r="P1542" i="1" l="1"/>
  <c r="S1181" i="1"/>
  <c r="Q1421" i="1"/>
  <c r="T1061" i="1"/>
  <c r="R1301" i="1"/>
  <c r="P1543" i="1" l="1"/>
  <c r="T1062" i="1"/>
  <c r="Q1422" i="1"/>
  <c r="S1182" i="1"/>
  <c r="R1302" i="1"/>
  <c r="P1544" i="1" l="1"/>
  <c r="T1063" i="1"/>
  <c r="R1303" i="1"/>
  <c r="S1183" i="1"/>
  <c r="Q1423" i="1"/>
  <c r="P1545" i="1" l="1"/>
  <c r="T1064" i="1"/>
  <c r="Q1424" i="1"/>
  <c r="S1184" i="1"/>
  <c r="R1304" i="1"/>
  <c r="P1546" i="1" l="1"/>
  <c r="S1185" i="1"/>
  <c r="R1305" i="1"/>
  <c r="T1065" i="1"/>
  <c r="Q1425" i="1"/>
  <c r="P1547" i="1" l="1"/>
  <c r="T1066" i="1"/>
  <c r="R1306" i="1"/>
  <c r="Q1426" i="1"/>
  <c r="S1186" i="1"/>
  <c r="P1548" i="1" l="1"/>
  <c r="T1067" i="1"/>
  <c r="S1187" i="1"/>
  <c r="Q1427" i="1"/>
  <c r="R1307" i="1"/>
  <c r="P1549" i="1" l="1"/>
  <c r="T1068" i="1"/>
  <c r="Q1428" i="1"/>
  <c r="R1308" i="1"/>
  <c r="S1188" i="1"/>
  <c r="P1550" i="1" l="1"/>
  <c r="S1189" i="1"/>
  <c r="T1069" i="1"/>
  <c r="R1309" i="1"/>
  <c r="Q1429" i="1"/>
  <c r="P1551" i="1" l="1"/>
  <c r="T1070" i="1"/>
  <c r="Q1430" i="1"/>
  <c r="S1190" i="1"/>
  <c r="R1310" i="1"/>
  <c r="P1552" i="1" l="1"/>
  <c r="S1191" i="1"/>
  <c r="R1311" i="1"/>
  <c r="Q1431" i="1"/>
  <c r="T1071" i="1"/>
  <c r="P1553" i="1" l="1"/>
  <c r="T1072" i="1"/>
  <c r="Q1432" i="1"/>
  <c r="R1312" i="1"/>
  <c r="S1192" i="1"/>
  <c r="P1554" i="1" l="1"/>
  <c r="T1073" i="1"/>
  <c r="S1193" i="1"/>
  <c r="R1313" i="1"/>
  <c r="Q1433" i="1"/>
  <c r="P1555" i="1" l="1"/>
  <c r="T1074" i="1"/>
  <c r="S1194" i="1"/>
  <c r="R1314" i="1"/>
  <c r="Q1434" i="1"/>
  <c r="P1556" i="1" l="1"/>
  <c r="T1075" i="1"/>
  <c r="S1195" i="1"/>
  <c r="Q1435" i="1"/>
  <c r="R1315" i="1"/>
  <c r="P1557" i="1" l="1"/>
  <c r="T1076" i="1"/>
  <c r="Q1436" i="1"/>
  <c r="S1196" i="1"/>
  <c r="R1316" i="1"/>
  <c r="P1558" i="1" l="1"/>
  <c r="S1197" i="1"/>
  <c r="T1077" i="1"/>
  <c r="Q1437" i="1"/>
  <c r="R1317" i="1"/>
  <c r="P1559" i="1" l="1"/>
  <c r="Q1438" i="1"/>
  <c r="S1198" i="1"/>
  <c r="R1318" i="1"/>
  <c r="T1078" i="1"/>
  <c r="P1560" i="1" l="1"/>
  <c r="T1079" i="1"/>
  <c r="R1319" i="1"/>
  <c r="S1199" i="1"/>
  <c r="Q1439" i="1"/>
  <c r="P1561" i="1" l="1"/>
  <c r="T1080" i="1"/>
  <c r="Q1440" i="1"/>
  <c r="S1200" i="1"/>
  <c r="R1320" i="1"/>
  <c r="P1562" i="1" l="1"/>
  <c r="S1201" i="1"/>
  <c r="T1081" i="1"/>
  <c r="R1321" i="1"/>
  <c r="Q1441" i="1"/>
  <c r="P1563" i="1" l="1"/>
  <c r="T1082" i="1"/>
  <c r="R1322" i="1"/>
  <c r="Q1442" i="1"/>
  <c r="S1202" i="1"/>
  <c r="P1564" i="1" l="1"/>
  <c r="S1203" i="1"/>
  <c r="Q1443" i="1"/>
  <c r="T1083" i="1"/>
  <c r="R1323" i="1"/>
  <c r="P1565" i="1" l="1"/>
  <c r="T1084" i="1"/>
  <c r="Q1444" i="1"/>
  <c r="R1324" i="1"/>
  <c r="S1204" i="1"/>
  <c r="P1566" i="1" l="1"/>
  <c r="S1205" i="1"/>
  <c r="R1325" i="1"/>
  <c r="T1085" i="1"/>
  <c r="Q1445" i="1"/>
  <c r="P1567" i="1" l="1"/>
  <c r="T1086" i="1"/>
  <c r="Q1446" i="1"/>
  <c r="S1206" i="1"/>
  <c r="R1326" i="1"/>
  <c r="P1568" i="1" l="1"/>
  <c r="S1207" i="1"/>
  <c r="R1327" i="1"/>
  <c r="Q1447" i="1"/>
  <c r="T1087" i="1"/>
  <c r="P1569" i="1" l="1"/>
  <c r="T1088" i="1"/>
  <c r="Q1448" i="1"/>
  <c r="R1328" i="1"/>
  <c r="S1208" i="1"/>
  <c r="P1570" i="1" l="1"/>
  <c r="T1089" i="1"/>
  <c r="S1209" i="1"/>
  <c r="R1329" i="1"/>
  <c r="Q1449" i="1"/>
  <c r="P1571" i="1" l="1"/>
  <c r="S1210" i="1"/>
  <c r="R1330" i="1"/>
  <c r="T1090" i="1"/>
  <c r="Q1450" i="1"/>
  <c r="P1572" i="1" l="1"/>
  <c r="T1091" i="1"/>
  <c r="S1211" i="1"/>
  <c r="Q1451" i="1"/>
  <c r="R1331" i="1"/>
  <c r="P1573" i="1" l="1"/>
  <c r="T1092" i="1"/>
  <c r="Q1452" i="1"/>
  <c r="S1212" i="1"/>
  <c r="R1332" i="1"/>
  <c r="P1574" i="1" l="1"/>
  <c r="S1213" i="1"/>
  <c r="T1093" i="1"/>
  <c r="Q1453" i="1"/>
  <c r="R1333" i="1"/>
  <c r="P1575" i="1" l="1"/>
  <c r="Q1454" i="1"/>
  <c r="S1214" i="1"/>
  <c r="T1094" i="1"/>
  <c r="R1334" i="1"/>
  <c r="P1576" i="1" l="1"/>
  <c r="R1335" i="1"/>
  <c r="Q1455" i="1"/>
  <c r="T1095" i="1"/>
  <c r="S1215" i="1"/>
  <c r="P1577" i="1" l="1"/>
  <c r="T1096" i="1"/>
  <c r="Q1456" i="1"/>
  <c r="S1216" i="1"/>
  <c r="R1336" i="1"/>
  <c r="P1578" i="1" l="1"/>
  <c r="S1217" i="1"/>
  <c r="R1337" i="1"/>
  <c r="Q1457" i="1"/>
  <c r="T1097" i="1"/>
  <c r="P1579" i="1" l="1"/>
  <c r="T1098" i="1"/>
  <c r="R1338" i="1"/>
  <c r="Q1458" i="1"/>
  <c r="S1218" i="1"/>
  <c r="P1580" i="1" l="1"/>
  <c r="S1219" i="1"/>
  <c r="Q1459" i="1"/>
  <c r="T1099" i="1"/>
  <c r="R1339" i="1"/>
  <c r="P1581" i="1" l="1"/>
  <c r="T1100" i="1"/>
  <c r="Q1460" i="1"/>
  <c r="R1340" i="1"/>
  <c r="S1220" i="1"/>
  <c r="P1582" i="1" l="1"/>
  <c r="S1221" i="1"/>
  <c r="T1101" i="1"/>
  <c r="R1341" i="1"/>
  <c r="Q1461" i="1"/>
  <c r="P1583" i="1" l="1"/>
  <c r="Q1462" i="1"/>
  <c r="T1102" i="1"/>
  <c r="R1342" i="1"/>
  <c r="S1222" i="1"/>
  <c r="P1584" i="1" l="1"/>
  <c r="T1103" i="1"/>
  <c r="S1223" i="1"/>
  <c r="R1343" i="1"/>
  <c r="Q1463" i="1"/>
  <c r="P1585" i="1" l="1"/>
  <c r="T1104" i="1"/>
  <c r="Q1464" i="1"/>
  <c r="R1344" i="1"/>
  <c r="S1224" i="1"/>
  <c r="P1586" i="1" l="1"/>
  <c r="T1105" i="1"/>
  <c r="S1225" i="1"/>
  <c r="R1345" i="1"/>
  <c r="Q1465" i="1"/>
  <c r="P1587" i="1" l="1"/>
  <c r="S1226" i="1"/>
  <c r="R1346" i="1"/>
  <c r="T1106" i="1"/>
  <c r="Q1466" i="1"/>
  <c r="P1588" i="1" l="1"/>
  <c r="T1107" i="1"/>
  <c r="S1227" i="1"/>
  <c r="Q1467" i="1"/>
  <c r="R1347" i="1"/>
  <c r="P1589" i="1" l="1"/>
  <c r="T1108" i="1"/>
  <c r="Q1468" i="1"/>
  <c r="S1228" i="1"/>
  <c r="R1348" i="1"/>
  <c r="P1590" i="1" l="1"/>
  <c r="S1229" i="1"/>
  <c r="Q1469" i="1"/>
  <c r="R1349" i="1"/>
  <c r="T1109" i="1"/>
  <c r="P1591" i="1" l="1"/>
  <c r="Q1470" i="1"/>
  <c r="T1110" i="1"/>
  <c r="S1230" i="1"/>
  <c r="R1350" i="1"/>
  <c r="P1592" i="1" l="1"/>
  <c r="R1351" i="1"/>
  <c r="T1111" i="1"/>
  <c r="Q1471" i="1"/>
  <c r="S1231" i="1"/>
  <c r="P1593" i="1" l="1"/>
  <c r="T1112" i="1"/>
  <c r="Q1472" i="1"/>
  <c r="S1232" i="1"/>
  <c r="R1352" i="1"/>
  <c r="P1594" i="1" l="1"/>
  <c r="S1233" i="1"/>
  <c r="R1353" i="1"/>
  <c r="T1113" i="1"/>
  <c r="Q1473" i="1"/>
  <c r="P1595" i="1" l="1"/>
  <c r="T1114" i="1"/>
  <c r="R1354" i="1"/>
  <c r="Q1474" i="1"/>
  <c r="S1234" i="1"/>
  <c r="P1596" i="1" l="1"/>
  <c r="S1235" i="1"/>
  <c r="Q1475" i="1"/>
  <c r="T1115" i="1"/>
  <c r="R1355" i="1"/>
  <c r="P1597" i="1" l="1"/>
  <c r="T1116" i="1"/>
  <c r="Q1476" i="1"/>
  <c r="R1356" i="1"/>
  <c r="S1236" i="1"/>
  <c r="P1598" i="1" l="1"/>
  <c r="S1237" i="1"/>
  <c r="T1117" i="1"/>
  <c r="R1357" i="1"/>
  <c r="Q1477" i="1"/>
  <c r="P1599" i="1" l="1"/>
  <c r="T1118" i="1"/>
  <c r="Q1478" i="1"/>
  <c r="S1238" i="1"/>
  <c r="R1358" i="1"/>
  <c r="P1600" i="1" l="1"/>
  <c r="T1119" i="1"/>
  <c r="S1239" i="1"/>
  <c r="R1359" i="1"/>
  <c r="Q1479" i="1"/>
  <c r="P1601" i="1" l="1"/>
  <c r="Q1480" i="1"/>
  <c r="T1120" i="1"/>
  <c r="R1360" i="1"/>
  <c r="S1240" i="1"/>
  <c r="P1602" i="1" l="1"/>
  <c r="S1241" i="1"/>
  <c r="T1121" i="1"/>
  <c r="R1361" i="1"/>
  <c r="Q1481" i="1"/>
  <c r="P1603" i="1" l="1"/>
  <c r="T1122" i="1"/>
  <c r="S1242" i="1"/>
  <c r="R1362" i="1"/>
  <c r="Q1482" i="1"/>
  <c r="P1604" i="1" l="1"/>
  <c r="T1123" i="1"/>
  <c r="S1243" i="1"/>
  <c r="Q1483" i="1"/>
  <c r="R1363" i="1"/>
  <c r="P1605" i="1" l="1"/>
  <c r="Q1484" i="1"/>
  <c r="S1244" i="1"/>
  <c r="R1364" i="1"/>
  <c r="T1124" i="1"/>
  <c r="P1606" i="1" l="1"/>
  <c r="S1245" i="1"/>
  <c r="T1125" i="1"/>
  <c r="Q1485" i="1"/>
  <c r="R1365" i="1"/>
  <c r="P1607" i="1" l="1"/>
  <c r="T1126" i="1"/>
  <c r="Q1486" i="1"/>
  <c r="S1246" i="1"/>
  <c r="R1366" i="1"/>
  <c r="P1608" i="1" l="1"/>
  <c r="R1367" i="1"/>
  <c r="T1127" i="1"/>
  <c r="S1247" i="1"/>
  <c r="Q1487" i="1"/>
  <c r="P1609" i="1" l="1"/>
  <c r="Q1488" i="1"/>
  <c r="T1128" i="1"/>
  <c r="S1248" i="1"/>
  <c r="R1368" i="1"/>
  <c r="P1610" i="1" l="1"/>
  <c r="S1249" i="1"/>
  <c r="R1369" i="1"/>
  <c r="T1129" i="1"/>
  <c r="Q1489" i="1"/>
  <c r="P1611" i="1" l="1"/>
  <c r="T1130" i="1"/>
  <c r="R1370" i="1"/>
  <c r="Q1490" i="1"/>
  <c r="S1250" i="1"/>
  <c r="P1612" i="1" l="1"/>
  <c r="S1251" i="1"/>
  <c r="Q1491" i="1"/>
  <c r="R1371" i="1"/>
  <c r="T1131" i="1"/>
  <c r="P1613" i="1" l="1"/>
  <c r="Q1492" i="1"/>
  <c r="R1372" i="1"/>
  <c r="T1132" i="1"/>
  <c r="S1252" i="1"/>
  <c r="P1614" i="1" l="1"/>
  <c r="S1253" i="1"/>
  <c r="R1373" i="1"/>
  <c r="T1133" i="1"/>
  <c r="Q1493" i="1"/>
  <c r="P1615" i="1" l="1"/>
  <c r="T1134" i="1"/>
  <c r="Q1494" i="1"/>
  <c r="S1254" i="1"/>
  <c r="R1374" i="1"/>
  <c r="P1616" i="1" l="1"/>
  <c r="T1135" i="1"/>
  <c r="S1255" i="1"/>
  <c r="R1375" i="1"/>
  <c r="Q1495" i="1"/>
  <c r="P1617" i="1" l="1"/>
  <c r="Q1496" i="1"/>
  <c r="T1136" i="1"/>
  <c r="R1376" i="1"/>
  <c r="S1256" i="1"/>
  <c r="P1618" i="1" l="1"/>
  <c r="S1257" i="1"/>
  <c r="T1137" i="1"/>
  <c r="R1377" i="1"/>
  <c r="Q1497" i="1"/>
  <c r="P1619" i="1" l="1"/>
  <c r="T1138" i="1"/>
  <c r="S1258" i="1"/>
  <c r="R1378" i="1"/>
  <c r="Q1498" i="1"/>
  <c r="P1620" i="1" l="1"/>
  <c r="T1139" i="1"/>
  <c r="S1259" i="1"/>
  <c r="Q1499" i="1"/>
  <c r="R1379" i="1"/>
  <c r="P1621" i="1" l="1"/>
  <c r="Q1500" i="1"/>
  <c r="S1260" i="1"/>
  <c r="R1380" i="1"/>
  <c r="T1140" i="1"/>
  <c r="P1622" i="1" l="1"/>
  <c r="S1261" i="1"/>
  <c r="T1141" i="1"/>
  <c r="Q1501" i="1"/>
  <c r="R1381" i="1"/>
  <c r="P1623" i="1" l="1"/>
  <c r="T1142" i="1"/>
  <c r="Q1502" i="1"/>
  <c r="S1262" i="1"/>
  <c r="R1382" i="1"/>
  <c r="P1624" i="1" l="1"/>
  <c r="R1383" i="1"/>
  <c r="T1143" i="1"/>
  <c r="S1263" i="1"/>
  <c r="Q1503" i="1"/>
  <c r="P1625" i="1" l="1"/>
  <c r="Q1504" i="1"/>
  <c r="T1144" i="1"/>
  <c r="S1264" i="1"/>
  <c r="R1384" i="1"/>
  <c r="P1626" i="1" l="1"/>
  <c r="S1265" i="1"/>
  <c r="R1385" i="1"/>
  <c r="T1145" i="1"/>
  <c r="Q1505" i="1"/>
  <c r="P1627" i="1" l="1"/>
  <c r="T1146" i="1"/>
  <c r="R1386" i="1"/>
  <c r="Q1506" i="1"/>
  <c r="S1266" i="1"/>
  <c r="P1628" i="1" l="1"/>
  <c r="S1267" i="1"/>
  <c r="Q1507" i="1"/>
  <c r="T1147" i="1"/>
  <c r="R1387" i="1"/>
  <c r="P1629" i="1" l="1"/>
  <c r="Q1508" i="1"/>
  <c r="R1388" i="1"/>
  <c r="T1148" i="1"/>
  <c r="S1268" i="1"/>
  <c r="P1630" i="1" l="1"/>
  <c r="S1269" i="1"/>
  <c r="R1389" i="1"/>
  <c r="T1149" i="1"/>
  <c r="Q1509" i="1"/>
  <c r="P1631" i="1" l="1"/>
  <c r="T1150" i="1"/>
  <c r="Q1510" i="1"/>
  <c r="S1270" i="1"/>
  <c r="R1390" i="1"/>
  <c r="P1632" i="1" l="1"/>
  <c r="T1151" i="1"/>
  <c r="S1271" i="1"/>
  <c r="R1391" i="1"/>
  <c r="Q1511" i="1"/>
  <c r="P1633" i="1" l="1"/>
  <c r="Q1512" i="1"/>
  <c r="T1152" i="1"/>
  <c r="R1392" i="1"/>
  <c r="S1272" i="1"/>
  <c r="P1634" i="1" l="1"/>
  <c r="S1273" i="1"/>
  <c r="T1153" i="1"/>
  <c r="R1393" i="1"/>
  <c r="Q1513" i="1"/>
  <c r="P1635" i="1" l="1"/>
  <c r="T1154" i="1"/>
  <c r="S1274" i="1"/>
  <c r="R1394" i="1"/>
  <c r="Q1514" i="1"/>
  <c r="P1636" i="1" l="1"/>
  <c r="T1155" i="1"/>
  <c r="S1275" i="1"/>
  <c r="Q1515" i="1"/>
  <c r="R1395" i="1"/>
  <c r="P1637" i="1" l="1"/>
  <c r="Q1516" i="1"/>
  <c r="S1276" i="1"/>
  <c r="R1396" i="1"/>
  <c r="T1156" i="1"/>
  <c r="P1638" i="1" l="1"/>
  <c r="S1277" i="1"/>
  <c r="T1157" i="1"/>
  <c r="Q1517" i="1"/>
  <c r="R1397" i="1"/>
  <c r="P1639" i="1" l="1"/>
  <c r="T1158" i="1"/>
  <c r="R1398" i="1"/>
  <c r="S1278" i="1"/>
  <c r="Q1518" i="1"/>
  <c r="P1640" i="1" l="1"/>
  <c r="S1279" i="1"/>
  <c r="T1159" i="1"/>
  <c r="Q1519" i="1"/>
  <c r="R1399" i="1"/>
  <c r="P1641" i="1" l="1"/>
  <c r="Q1520" i="1"/>
  <c r="T1160" i="1"/>
  <c r="R1400" i="1"/>
  <c r="S1280" i="1"/>
  <c r="P1642" i="1" l="1"/>
  <c r="S1281" i="1"/>
  <c r="R1401" i="1"/>
  <c r="T1161" i="1"/>
  <c r="Q1521" i="1"/>
  <c r="P1643" i="1" l="1"/>
  <c r="T1162" i="1"/>
  <c r="R1402" i="1"/>
  <c r="Q1522" i="1"/>
  <c r="S1282" i="1"/>
  <c r="P1644" i="1" l="1"/>
  <c r="S1283" i="1"/>
  <c r="Q1523" i="1"/>
  <c r="R1403" i="1"/>
  <c r="T1163" i="1"/>
  <c r="P1645" i="1" l="1"/>
  <c r="Q1524" i="1"/>
  <c r="T1164" i="1"/>
  <c r="S1284" i="1"/>
  <c r="R1404" i="1"/>
  <c r="P1646" i="1" l="1"/>
  <c r="S1285" i="1"/>
  <c r="R1405" i="1"/>
  <c r="T1165" i="1"/>
  <c r="Q1525" i="1"/>
  <c r="P1647" i="1" l="1"/>
  <c r="T1166" i="1"/>
  <c r="R1406" i="1"/>
  <c r="S1286" i="1"/>
  <c r="Q1526" i="1"/>
  <c r="P1648" i="1" l="1"/>
  <c r="S1287" i="1"/>
  <c r="T1167" i="1"/>
  <c r="R1407" i="1"/>
  <c r="Q1527" i="1"/>
  <c r="P1649" i="1" l="1"/>
  <c r="Q1528" i="1"/>
  <c r="T1168" i="1"/>
  <c r="R1408" i="1"/>
  <c r="S1288" i="1"/>
  <c r="P1650" i="1" l="1"/>
  <c r="S1289" i="1"/>
  <c r="T1169" i="1"/>
  <c r="Q1529" i="1"/>
  <c r="R1409" i="1"/>
  <c r="P1651" i="1" l="1"/>
  <c r="T1170" i="1"/>
  <c r="R1410" i="1"/>
  <c r="S1290" i="1"/>
  <c r="Q1530" i="1"/>
  <c r="P1652" i="1" l="1"/>
  <c r="S1291" i="1"/>
  <c r="R1411" i="1"/>
  <c r="T1171" i="1"/>
  <c r="Q1531" i="1"/>
  <c r="P1653" i="1" l="1"/>
  <c r="Q1532" i="1"/>
  <c r="S1292" i="1"/>
  <c r="R1412" i="1"/>
  <c r="T1172" i="1"/>
  <c r="P1654" i="1" l="1"/>
  <c r="S1293" i="1"/>
  <c r="T1173" i="1"/>
  <c r="Q1533" i="1"/>
  <c r="R1413" i="1"/>
  <c r="P1655" i="1" l="1"/>
  <c r="T1174" i="1"/>
  <c r="R1414" i="1"/>
  <c r="S1294" i="1"/>
  <c r="Q1534" i="1"/>
  <c r="P1656" i="1" l="1"/>
  <c r="S1295" i="1"/>
  <c r="T1175" i="1"/>
  <c r="R1415" i="1"/>
  <c r="Q1535" i="1"/>
  <c r="P1657" i="1" l="1"/>
  <c r="Q1536" i="1"/>
  <c r="T1176" i="1"/>
  <c r="R1416" i="1"/>
  <c r="S1296" i="1"/>
  <c r="P1658" i="1" l="1"/>
  <c r="S1297" i="1"/>
  <c r="R1417" i="1"/>
  <c r="T1177" i="1"/>
  <c r="Q1537" i="1"/>
  <c r="P1659" i="1" l="1"/>
  <c r="T1178" i="1"/>
  <c r="R1418" i="1"/>
  <c r="Q1538" i="1"/>
  <c r="S1298" i="1"/>
  <c r="P1660" i="1" l="1"/>
  <c r="S1299" i="1"/>
  <c r="Q1539" i="1"/>
  <c r="R1419" i="1"/>
  <c r="T1179" i="1"/>
  <c r="P1661" i="1" l="1"/>
  <c r="Q1540" i="1"/>
  <c r="T1180" i="1"/>
  <c r="S1300" i="1"/>
  <c r="R1420" i="1"/>
  <c r="P1662" i="1" l="1"/>
  <c r="S1301" i="1"/>
  <c r="R1421" i="1"/>
  <c r="Q1541" i="1"/>
  <c r="T1181" i="1"/>
  <c r="P1663" i="1" l="1"/>
  <c r="T1182" i="1"/>
  <c r="R1422" i="1"/>
  <c r="S1302" i="1"/>
  <c r="Q1542" i="1"/>
  <c r="P1664" i="1" l="1"/>
  <c r="S1303" i="1"/>
  <c r="T1183" i="1"/>
  <c r="R1423" i="1"/>
  <c r="Q1543" i="1"/>
  <c r="P1665" i="1" l="1"/>
  <c r="Q1544" i="1"/>
  <c r="T1184" i="1"/>
  <c r="R1424" i="1"/>
  <c r="S1304" i="1"/>
  <c r="P1666" i="1" l="1"/>
  <c r="S1305" i="1"/>
  <c r="T1185" i="1"/>
  <c r="Q1545" i="1"/>
  <c r="R1425" i="1"/>
  <c r="P1667" i="1" l="1"/>
  <c r="T1186" i="1"/>
  <c r="R1426" i="1"/>
  <c r="S1306" i="1"/>
  <c r="Q1546" i="1"/>
  <c r="P1668" i="1" l="1"/>
  <c r="S1307" i="1"/>
  <c r="R1427" i="1"/>
  <c r="T1187" i="1"/>
  <c r="Q1547" i="1"/>
  <c r="P1669" i="1" l="1"/>
  <c r="Q1548" i="1"/>
  <c r="S1308" i="1"/>
  <c r="R1428" i="1"/>
  <c r="T1188" i="1"/>
  <c r="P1670" i="1" l="1"/>
  <c r="S1309" i="1"/>
  <c r="T1189" i="1"/>
  <c r="Q1549" i="1"/>
  <c r="R1429" i="1"/>
  <c r="P1671" i="1" l="1"/>
  <c r="T1190" i="1"/>
  <c r="R1430" i="1"/>
  <c r="S1310" i="1"/>
  <c r="Q1550" i="1"/>
  <c r="P1672" i="1" l="1"/>
  <c r="S1311" i="1"/>
  <c r="T1191" i="1"/>
  <c r="R1431" i="1"/>
  <c r="Q1551" i="1"/>
  <c r="P1673" i="1" l="1"/>
  <c r="Q1552" i="1"/>
  <c r="T1192" i="1"/>
  <c r="R1432" i="1"/>
  <c r="S1312" i="1"/>
  <c r="P1674" i="1" l="1"/>
  <c r="S1313" i="1"/>
  <c r="R1433" i="1"/>
  <c r="T1193" i="1"/>
  <c r="Q1553" i="1"/>
  <c r="P1675" i="1" l="1"/>
  <c r="T1194" i="1"/>
  <c r="R1434" i="1"/>
  <c r="Q1554" i="1"/>
  <c r="S1314" i="1"/>
  <c r="P1676" i="1" l="1"/>
  <c r="S1315" i="1"/>
  <c r="Q1555" i="1"/>
  <c r="R1435" i="1"/>
  <c r="T1195" i="1"/>
  <c r="P1677" i="1" l="1"/>
  <c r="Q1556" i="1"/>
  <c r="T1196" i="1"/>
  <c r="S1316" i="1"/>
  <c r="R1436" i="1"/>
  <c r="P1678" i="1" l="1"/>
  <c r="S1317" i="1"/>
  <c r="R1437" i="1"/>
  <c r="T1197" i="1"/>
  <c r="Q1557" i="1"/>
  <c r="P1679" i="1" l="1"/>
  <c r="T1198" i="1"/>
  <c r="R1438" i="1"/>
  <c r="S1318" i="1"/>
  <c r="Q1558" i="1"/>
  <c r="P1680" i="1" l="1"/>
  <c r="S1319" i="1"/>
  <c r="T1199" i="1"/>
  <c r="R1439" i="1"/>
  <c r="Q1559" i="1"/>
  <c r="P1681" i="1" l="1"/>
  <c r="Q1560" i="1"/>
  <c r="T1200" i="1"/>
  <c r="R1440" i="1"/>
  <c r="S1320" i="1"/>
  <c r="P1682" i="1" l="1"/>
  <c r="S1321" i="1"/>
  <c r="T1201" i="1"/>
  <c r="Q1561" i="1"/>
  <c r="R1441" i="1"/>
  <c r="P1683" i="1" l="1"/>
  <c r="T1202" i="1"/>
  <c r="R1442" i="1"/>
  <c r="S1322" i="1"/>
  <c r="Q1562" i="1"/>
  <c r="P1684" i="1" l="1"/>
  <c r="S1323" i="1"/>
  <c r="R1443" i="1"/>
  <c r="T1203" i="1"/>
  <c r="Q1563" i="1"/>
  <c r="P1685" i="1" l="1"/>
  <c r="Q1564" i="1"/>
  <c r="S1324" i="1"/>
  <c r="R1444" i="1"/>
  <c r="T1204" i="1"/>
  <c r="P1686" i="1" l="1"/>
  <c r="S1325" i="1"/>
  <c r="T1205" i="1"/>
  <c r="Q1565" i="1"/>
  <c r="R1445" i="1"/>
  <c r="P1687" i="1" l="1"/>
  <c r="T1206" i="1"/>
  <c r="R1446" i="1"/>
  <c r="S1326" i="1"/>
  <c r="Q1566" i="1"/>
  <c r="P1688" i="1" l="1"/>
  <c r="S1327" i="1"/>
  <c r="T1207" i="1"/>
  <c r="R1447" i="1"/>
  <c r="Q1567" i="1"/>
  <c r="P1689" i="1" l="1"/>
  <c r="Q1568" i="1"/>
  <c r="T1208" i="1"/>
  <c r="R1448" i="1"/>
  <c r="S1328" i="1"/>
  <c r="P1690" i="1" l="1"/>
  <c r="S1329" i="1"/>
  <c r="R1449" i="1"/>
  <c r="T1209" i="1"/>
  <c r="Q1569" i="1"/>
  <c r="P1691" i="1" l="1"/>
  <c r="T1210" i="1"/>
  <c r="R1450" i="1"/>
  <c r="Q1570" i="1"/>
  <c r="S1330" i="1"/>
  <c r="P1692" i="1" l="1"/>
  <c r="S1331" i="1"/>
  <c r="Q1571" i="1"/>
  <c r="R1451" i="1"/>
  <c r="T1211" i="1"/>
  <c r="P1693" i="1" l="1"/>
  <c r="Q1572" i="1"/>
  <c r="T1212" i="1"/>
  <c r="S1332" i="1"/>
  <c r="R1452" i="1"/>
  <c r="P1694" i="1" l="1"/>
  <c r="S1333" i="1"/>
  <c r="R1453" i="1"/>
  <c r="T1213" i="1"/>
  <c r="Q1573" i="1"/>
  <c r="P1695" i="1" l="1"/>
  <c r="T1214" i="1"/>
  <c r="R1454" i="1"/>
  <c r="S1334" i="1"/>
  <c r="Q1574" i="1"/>
  <c r="P1696" i="1" l="1"/>
  <c r="S1335" i="1"/>
  <c r="T1215" i="1"/>
  <c r="R1455" i="1"/>
  <c r="Q1575" i="1"/>
  <c r="P1697" i="1" l="1"/>
  <c r="Q1576" i="1"/>
  <c r="T1216" i="1"/>
  <c r="R1456" i="1"/>
  <c r="S1336" i="1"/>
  <c r="P1698" i="1" l="1"/>
  <c r="S1337" i="1"/>
  <c r="T1217" i="1"/>
  <c r="Q1577" i="1"/>
  <c r="R1457" i="1"/>
  <c r="P1699" i="1" l="1"/>
  <c r="T1218" i="1"/>
  <c r="R1458" i="1"/>
  <c r="S1338" i="1"/>
  <c r="Q1578" i="1"/>
  <c r="P1700" i="1" l="1"/>
  <c r="S1339" i="1"/>
  <c r="R1459" i="1"/>
  <c r="T1219" i="1"/>
  <c r="Q1579" i="1"/>
  <c r="P1701" i="1" l="1"/>
  <c r="Q1580" i="1"/>
  <c r="S1340" i="1"/>
  <c r="R1460" i="1"/>
  <c r="T1220" i="1"/>
  <c r="P1702" i="1" l="1"/>
  <c r="S1341" i="1"/>
  <c r="T1221" i="1"/>
  <c r="Q1581" i="1"/>
  <c r="R1461" i="1"/>
  <c r="P1703" i="1" l="1"/>
  <c r="T1222" i="1"/>
  <c r="R1462" i="1"/>
  <c r="S1342" i="1"/>
  <c r="Q1582" i="1"/>
  <c r="P1704" i="1" l="1"/>
  <c r="S1343" i="1"/>
  <c r="T1223" i="1"/>
  <c r="Q1583" i="1"/>
  <c r="R1463" i="1"/>
  <c r="P1705" i="1" l="1"/>
  <c r="Q1584" i="1"/>
  <c r="T1224" i="1"/>
  <c r="R1464" i="1"/>
  <c r="S1344" i="1"/>
  <c r="P1706" i="1" l="1"/>
  <c r="S1345" i="1"/>
  <c r="R1465" i="1"/>
  <c r="T1225" i="1"/>
  <c r="Q1585" i="1"/>
  <c r="P1707" i="1" l="1"/>
  <c r="T1226" i="1"/>
  <c r="R1466" i="1"/>
  <c r="Q1586" i="1"/>
  <c r="S1346" i="1"/>
  <c r="P1708" i="1" l="1"/>
  <c r="S1347" i="1"/>
  <c r="Q1587" i="1"/>
  <c r="R1467" i="1"/>
  <c r="T1227" i="1"/>
  <c r="P1709" i="1" l="1"/>
  <c r="Q1588" i="1"/>
  <c r="T1228" i="1"/>
  <c r="S1348" i="1"/>
  <c r="R1468" i="1"/>
  <c r="P1710" i="1" l="1"/>
  <c r="S1349" i="1"/>
  <c r="R1469" i="1"/>
  <c r="T1229" i="1"/>
  <c r="Q1589" i="1"/>
  <c r="P1711" i="1" l="1"/>
  <c r="T1230" i="1"/>
  <c r="R1470" i="1"/>
  <c r="S1350" i="1"/>
  <c r="Q1590" i="1"/>
  <c r="P1712" i="1" l="1"/>
  <c r="S1351" i="1"/>
  <c r="T1231" i="1"/>
  <c r="R1471" i="1"/>
  <c r="Q1591" i="1"/>
  <c r="P1713" i="1" l="1"/>
  <c r="Q1592" i="1"/>
  <c r="T1232" i="1"/>
  <c r="R1472" i="1"/>
  <c r="S1352" i="1"/>
  <c r="P1714" i="1" l="1"/>
  <c r="S1353" i="1"/>
  <c r="T1233" i="1"/>
  <c r="Q1593" i="1"/>
  <c r="R1473" i="1"/>
  <c r="P1715" i="1" l="1"/>
  <c r="T1234" i="1"/>
  <c r="R1474" i="1"/>
  <c r="S1354" i="1"/>
  <c r="Q1594" i="1"/>
  <c r="P1716" i="1" l="1"/>
  <c r="S1355" i="1"/>
  <c r="R1475" i="1"/>
  <c r="T1235" i="1"/>
  <c r="Q1595" i="1"/>
  <c r="P1717" i="1" l="1"/>
  <c r="Q1596" i="1"/>
  <c r="S1356" i="1"/>
  <c r="R1476" i="1"/>
  <c r="T1236" i="1"/>
  <c r="P1718" i="1" l="1"/>
  <c r="S1357" i="1"/>
  <c r="T1237" i="1"/>
  <c r="Q1597" i="1"/>
  <c r="R1477" i="1"/>
  <c r="P1719" i="1" l="1"/>
  <c r="T1238" i="1"/>
  <c r="R1478" i="1"/>
  <c r="S1358" i="1"/>
  <c r="Q1598" i="1"/>
  <c r="P1720" i="1" l="1"/>
  <c r="S1359" i="1"/>
  <c r="T1239" i="1"/>
  <c r="R1479" i="1"/>
  <c r="Q1599" i="1"/>
  <c r="P1721" i="1" l="1"/>
  <c r="Q1600" i="1"/>
  <c r="T1240" i="1"/>
  <c r="R1480" i="1"/>
  <c r="S1360" i="1"/>
  <c r="P1722" i="1" l="1"/>
  <c r="S1361" i="1"/>
  <c r="R1481" i="1"/>
  <c r="T1241" i="1"/>
  <c r="Q1601" i="1"/>
  <c r="P1723" i="1" l="1"/>
  <c r="T1242" i="1"/>
  <c r="R1482" i="1"/>
  <c r="Q1602" i="1"/>
  <c r="S1362" i="1"/>
  <c r="P1724" i="1" l="1"/>
  <c r="S1363" i="1"/>
  <c r="Q1603" i="1"/>
  <c r="R1483" i="1"/>
  <c r="T1243" i="1"/>
  <c r="P1725" i="1" l="1"/>
  <c r="Q1604" i="1"/>
  <c r="T1244" i="1"/>
  <c r="S1364" i="1"/>
  <c r="R1484" i="1"/>
  <c r="P1726" i="1" l="1"/>
  <c r="S1365" i="1"/>
  <c r="R1485" i="1"/>
  <c r="Q1605" i="1"/>
  <c r="T1245" i="1"/>
  <c r="P1727" i="1" l="1"/>
  <c r="T1246" i="1"/>
  <c r="R1486" i="1"/>
  <c r="S1366" i="1"/>
  <c r="Q1606" i="1"/>
  <c r="P1728" i="1" l="1"/>
  <c r="S1367" i="1"/>
  <c r="T1247" i="1"/>
  <c r="R1487" i="1"/>
  <c r="Q1607" i="1"/>
  <c r="P1729" i="1" l="1"/>
  <c r="Q1608" i="1"/>
  <c r="T1248" i="1"/>
  <c r="R1488" i="1"/>
  <c r="S1368" i="1"/>
  <c r="P1730" i="1" l="1"/>
  <c r="S1369" i="1"/>
  <c r="T1249" i="1"/>
  <c r="Q1609" i="1"/>
  <c r="R1489" i="1"/>
  <c r="P1731" i="1" l="1"/>
  <c r="T1250" i="1"/>
  <c r="R1490" i="1"/>
  <c r="S1370" i="1"/>
  <c r="Q1610" i="1"/>
  <c r="P1732" i="1" l="1"/>
  <c r="S1371" i="1"/>
  <c r="R1491" i="1"/>
  <c r="T1251" i="1"/>
  <c r="Q1611" i="1"/>
  <c r="P1733" i="1" l="1"/>
  <c r="Q1612" i="1"/>
  <c r="S1372" i="1"/>
  <c r="R1492" i="1"/>
  <c r="T1252" i="1"/>
  <c r="P1734" i="1" l="1"/>
  <c r="S1373" i="1"/>
  <c r="T1253" i="1"/>
  <c r="Q1613" i="1"/>
  <c r="R1493" i="1"/>
  <c r="P1735" i="1" l="1"/>
  <c r="T1254" i="1"/>
  <c r="R1494" i="1"/>
  <c r="S1374" i="1"/>
  <c r="Q1614" i="1"/>
  <c r="P1736" i="1" l="1"/>
  <c r="S1375" i="1"/>
  <c r="T1255" i="1"/>
  <c r="R1495" i="1"/>
  <c r="Q1615" i="1"/>
  <c r="P1737" i="1" l="1"/>
  <c r="Q1616" i="1"/>
  <c r="T1256" i="1"/>
  <c r="R1496" i="1"/>
  <c r="S1376" i="1"/>
  <c r="P1738" i="1" l="1"/>
  <c r="S1377" i="1"/>
  <c r="R1497" i="1"/>
  <c r="T1257" i="1"/>
  <c r="Q1617" i="1"/>
  <c r="P1739" i="1" l="1"/>
  <c r="T1258" i="1"/>
  <c r="R1498" i="1"/>
  <c r="Q1618" i="1"/>
  <c r="S1378" i="1"/>
  <c r="P1740" i="1" l="1"/>
  <c r="S1379" i="1"/>
  <c r="Q1619" i="1"/>
  <c r="R1499" i="1"/>
  <c r="T1259" i="1"/>
  <c r="P1741" i="1" l="1"/>
  <c r="Q1620" i="1"/>
  <c r="T1260" i="1"/>
  <c r="S1380" i="1"/>
  <c r="R1500" i="1"/>
  <c r="P1742" i="1" l="1"/>
  <c r="S1381" i="1"/>
  <c r="R1501" i="1"/>
  <c r="T1261" i="1"/>
  <c r="Q1621" i="1"/>
  <c r="P1743" i="1" l="1"/>
  <c r="T1262" i="1"/>
  <c r="R1502" i="1"/>
  <c r="S1382" i="1"/>
  <c r="Q1622" i="1"/>
  <c r="P1744" i="1" l="1"/>
  <c r="S1383" i="1"/>
  <c r="T1263" i="1"/>
  <c r="R1503" i="1"/>
  <c r="Q1623" i="1"/>
  <c r="P1745" i="1" l="1"/>
  <c r="Q1624" i="1"/>
  <c r="T1264" i="1"/>
  <c r="R1504" i="1"/>
  <c r="S1384" i="1"/>
  <c r="P1746" i="1" l="1"/>
  <c r="S1385" i="1"/>
  <c r="T1265" i="1"/>
  <c r="Q1625" i="1"/>
  <c r="R1505" i="1"/>
  <c r="P1747" i="1" l="1"/>
  <c r="T1266" i="1"/>
  <c r="R1506" i="1"/>
  <c r="S1386" i="1"/>
  <c r="Q1626" i="1"/>
  <c r="E23" i="2" l="1"/>
  <c r="E26" i="2" s="1" a="1"/>
  <c r="E26" i="2" s="1"/>
  <c r="E24" i="2"/>
  <c r="E27" i="2" s="1" a="1"/>
  <c r="E27" i="2" s="1"/>
  <c r="E22" i="2"/>
  <c r="E25" i="2" s="1" a="1"/>
  <c r="E25" i="2" s="1"/>
  <c r="D23" i="2"/>
  <c r="D26" i="2" s="1" a="1"/>
  <c r="D26" i="2" s="1"/>
  <c r="D24" i="2"/>
  <c r="D27" i="2" s="1" a="1"/>
  <c r="D27" i="2" s="1"/>
  <c r="D22" i="2"/>
  <c r="D25" i="2" s="1" a="1"/>
  <c r="D25" i="2" s="1"/>
  <c r="F24" i="2"/>
  <c r="F27" i="2" s="1" a="1"/>
  <c r="F27" i="2" s="1"/>
  <c r="F22" i="2"/>
  <c r="F25" i="2" s="1" a="1"/>
  <c r="F25" i="2" s="1"/>
  <c r="F23" i="2"/>
  <c r="F26" i="2" s="1" a="1"/>
  <c r="F26" i="2" s="1"/>
  <c r="C22" i="2"/>
  <c r="C25" i="2" s="1" a="1"/>
  <c r="C25" i="2" s="1"/>
  <c r="C24" i="2"/>
  <c r="C27" i="2" s="1" a="1"/>
  <c r="C27" i="2" s="1"/>
  <c r="C23" i="2"/>
  <c r="C26" i="2" s="1" a="1"/>
  <c r="C26" i="2" s="1"/>
  <c r="P1748" i="1"/>
  <c r="S1387" i="1"/>
  <c r="R1507" i="1"/>
  <c r="T1267" i="1"/>
  <c r="Q1627" i="1"/>
  <c r="P1749" i="1" l="1"/>
  <c r="Q1628" i="1"/>
  <c r="S1388" i="1"/>
  <c r="R1508" i="1"/>
  <c r="T1268" i="1"/>
  <c r="P1750" i="1" l="1"/>
  <c r="S1389" i="1"/>
  <c r="T1269" i="1"/>
  <c r="Q1629" i="1"/>
  <c r="R1509" i="1"/>
  <c r="P1751" i="1" l="1"/>
  <c r="T1270" i="1"/>
  <c r="R1510" i="1"/>
  <c r="S1390" i="1"/>
  <c r="Q1630" i="1"/>
  <c r="P1752" i="1" l="1"/>
  <c r="S1391" i="1"/>
  <c r="T1271" i="1"/>
  <c r="R1511" i="1"/>
  <c r="Q1631" i="1"/>
  <c r="P1753" i="1" l="1"/>
  <c r="Q1632" i="1"/>
  <c r="T1272" i="1"/>
  <c r="R1512" i="1"/>
  <c r="S1392" i="1"/>
  <c r="P1754" i="1" l="1"/>
  <c r="S1393" i="1"/>
  <c r="R1513" i="1"/>
  <c r="T1273" i="1"/>
  <c r="Q1633" i="1"/>
  <c r="P1755" i="1" l="1"/>
  <c r="T1274" i="1"/>
  <c r="R1514" i="1"/>
  <c r="Q1634" i="1"/>
  <c r="S1394" i="1"/>
  <c r="P1756" i="1" l="1"/>
  <c r="F28" i="2" s="1"/>
  <c r="S1395" i="1"/>
  <c r="Q1635" i="1"/>
  <c r="R1515" i="1"/>
  <c r="T1275" i="1"/>
  <c r="Q1636" i="1" l="1"/>
  <c r="T1276" i="1"/>
  <c r="S1396" i="1"/>
  <c r="R1516" i="1"/>
</calcChain>
</file>

<file path=xl/sharedStrings.xml><?xml version="1.0" encoding="utf-8"?>
<sst xmlns="http://schemas.openxmlformats.org/spreadsheetml/2006/main" count="1803" uniqueCount="1788">
  <si>
    <t>Dividend</t>
  </si>
  <si>
    <t>Month</t>
  </si>
  <si>
    <t>01/1871</t>
  </si>
  <si>
    <t>02/1871</t>
  </si>
  <si>
    <t>03/1871</t>
  </si>
  <si>
    <t>04/1871</t>
  </si>
  <si>
    <t>05/1871</t>
  </si>
  <si>
    <t>06/1871</t>
  </si>
  <si>
    <t>07/1871</t>
  </si>
  <si>
    <t>08/1871</t>
  </si>
  <si>
    <t>09/1871</t>
  </si>
  <si>
    <t>10/1871</t>
  </si>
  <si>
    <t>11/1871</t>
  </si>
  <si>
    <t>12/1871</t>
  </si>
  <si>
    <t>01/1872</t>
  </si>
  <si>
    <t>02/1872</t>
  </si>
  <si>
    <t>03/1872</t>
  </si>
  <si>
    <t>04/1872</t>
  </si>
  <si>
    <t>05/1872</t>
  </si>
  <si>
    <t>06/1872</t>
  </si>
  <si>
    <t>07/1872</t>
  </si>
  <si>
    <t>08/1872</t>
  </si>
  <si>
    <t>09/1872</t>
  </si>
  <si>
    <t>10/1872</t>
  </si>
  <si>
    <t>11/1872</t>
  </si>
  <si>
    <t>12/1872</t>
  </si>
  <si>
    <t>01/1873</t>
  </si>
  <si>
    <t>02/1873</t>
  </si>
  <si>
    <t>03/1873</t>
  </si>
  <si>
    <t>04/1873</t>
  </si>
  <si>
    <t>05/1873</t>
  </si>
  <si>
    <t>06/1873</t>
  </si>
  <si>
    <t>07/1873</t>
  </si>
  <si>
    <t>08/1873</t>
  </si>
  <si>
    <t>09/1873</t>
  </si>
  <si>
    <t>10/1873</t>
  </si>
  <si>
    <t>11/1873</t>
  </si>
  <si>
    <t>12/1873</t>
  </si>
  <si>
    <t>01/1874</t>
  </si>
  <si>
    <t>02/1874</t>
  </si>
  <si>
    <t>03/1874</t>
  </si>
  <si>
    <t>04/1874</t>
  </si>
  <si>
    <t>05/1874</t>
  </si>
  <si>
    <t>06/1874</t>
  </si>
  <si>
    <t>07/1874</t>
  </si>
  <si>
    <t>08/1874</t>
  </si>
  <si>
    <t>09/1874</t>
  </si>
  <si>
    <t>10/1874</t>
  </si>
  <si>
    <t>11/1874</t>
  </si>
  <si>
    <t>12/1874</t>
  </si>
  <si>
    <t>01/1875</t>
  </si>
  <si>
    <t>02/1875</t>
  </si>
  <si>
    <t>03/1875</t>
  </si>
  <si>
    <t>04/1875</t>
  </si>
  <si>
    <t>05/1875</t>
  </si>
  <si>
    <t>06/1875</t>
  </si>
  <si>
    <t>07/1875</t>
  </si>
  <si>
    <t>08/1875</t>
  </si>
  <si>
    <t>09/1875</t>
  </si>
  <si>
    <t>10/1875</t>
  </si>
  <si>
    <t>11/1875</t>
  </si>
  <si>
    <t>12/1875</t>
  </si>
  <si>
    <t>01/1876</t>
  </si>
  <si>
    <t>02/1876</t>
  </si>
  <si>
    <t>03/1876</t>
  </si>
  <si>
    <t>04/1876</t>
  </si>
  <si>
    <t>05/1876</t>
  </si>
  <si>
    <t>06/1876</t>
  </si>
  <si>
    <t>07/1876</t>
  </si>
  <si>
    <t>08/1876</t>
  </si>
  <si>
    <t>09/1876</t>
  </si>
  <si>
    <t>10/1876</t>
  </si>
  <si>
    <t>11/1876</t>
  </si>
  <si>
    <t>12/1876</t>
  </si>
  <si>
    <t>01/1877</t>
  </si>
  <si>
    <t>02/1877</t>
  </si>
  <si>
    <t>03/1877</t>
  </si>
  <si>
    <t>04/1877</t>
  </si>
  <si>
    <t>05/1877</t>
  </si>
  <si>
    <t>06/1877</t>
  </si>
  <si>
    <t>07/1877</t>
  </si>
  <si>
    <t>08/1877</t>
  </si>
  <si>
    <t>09/1877</t>
  </si>
  <si>
    <t>10/1877</t>
  </si>
  <si>
    <t>11/1877</t>
  </si>
  <si>
    <t>12/1877</t>
  </si>
  <si>
    <t>01/1878</t>
  </si>
  <si>
    <t>02/1878</t>
  </si>
  <si>
    <t>03/1878</t>
  </si>
  <si>
    <t>04/1878</t>
  </si>
  <si>
    <t>05/1878</t>
  </si>
  <si>
    <t>06/1878</t>
  </si>
  <si>
    <t>07/1878</t>
  </si>
  <si>
    <t>08/1878</t>
  </si>
  <si>
    <t>09/1878</t>
  </si>
  <si>
    <t>10/1878</t>
  </si>
  <si>
    <t>11/1878</t>
  </si>
  <si>
    <t>12/1878</t>
  </si>
  <si>
    <t>01/1879</t>
  </si>
  <si>
    <t>02/1879</t>
  </si>
  <si>
    <t>03/1879</t>
  </si>
  <si>
    <t>04/1879</t>
  </si>
  <si>
    <t>05/1879</t>
  </si>
  <si>
    <t>06/1879</t>
  </si>
  <si>
    <t>07/1879</t>
  </si>
  <si>
    <t>08/1879</t>
  </si>
  <si>
    <t>09/1879</t>
  </si>
  <si>
    <t>10/1879</t>
  </si>
  <si>
    <t>11/1879</t>
  </si>
  <si>
    <t>12/1879</t>
  </si>
  <si>
    <t>01/1880</t>
  </si>
  <si>
    <t>02/1880</t>
  </si>
  <si>
    <t>03/1880</t>
  </si>
  <si>
    <t>04/1880</t>
  </si>
  <si>
    <t>05/1880</t>
  </si>
  <si>
    <t>06/1880</t>
  </si>
  <si>
    <t>07/1880</t>
  </si>
  <si>
    <t>08/1880</t>
  </si>
  <si>
    <t>09/1880</t>
  </si>
  <si>
    <t>10/1880</t>
  </si>
  <si>
    <t>11/1880</t>
  </si>
  <si>
    <t>12/1880</t>
  </si>
  <si>
    <t>01/1881</t>
  </si>
  <si>
    <t>02/1881</t>
  </si>
  <si>
    <t>03/1881</t>
  </si>
  <si>
    <t>04/1881</t>
  </si>
  <si>
    <t>05/1881</t>
  </si>
  <si>
    <t>06/1881</t>
  </si>
  <si>
    <t>07/1881</t>
  </si>
  <si>
    <t>08/1881</t>
  </si>
  <si>
    <t>09/1881</t>
  </si>
  <si>
    <t>10/1881</t>
  </si>
  <si>
    <t>11/1881</t>
  </si>
  <si>
    <t>12/1881</t>
  </si>
  <si>
    <t>01/1882</t>
  </si>
  <si>
    <t>02/1882</t>
  </si>
  <si>
    <t>03/1882</t>
  </si>
  <si>
    <t>04/1882</t>
  </si>
  <si>
    <t>05/1882</t>
  </si>
  <si>
    <t>06/1882</t>
  </si>
  <si>
    <t>07/1882</t>
  </si>
  <si>
    <t>08/1882</t>
  </si>
  <si>
    <t>09/1882</t>
  </si>
  <si>
    <t>10/1882</t>
  </si>
  <si>
    <t>11/1882</t>
  </si>
  <si>
    <t>12/1882</t>
  </si>
  <si>
    <t>01/1883</t>
  </si>
  <si>
    <t>02/1883</t>
  </si>
  <si>
    <t>03/1883</t>
  </si>
  <si>
    <t>04/1883</t>
  </si>
  <si>
    <t>05/1883</t>
  </si>
  <si>
    <t>06/1883</t>
  </si>
  <si>
    <t>07/1883</t>
  </si>
  <si>
    <t>08/1883</t>
  </si>
  <si>
    <t>09/1883</t>
  </si>
  <si>
    <t>10/1883</t>
  </si>
  <si>
    <t>11/1883</t>
  </si>
  <si>
    <t>12/1883</t>
  </si>
  <si>
    <t>01/1884</t>
  </si>
  <si>
    <t>02/1884</t>
  </si>
  <si>
    <t>03/1884</t>
  </si>
  <si>
    <t>04/1884</t>
  </si>
  <si>
    <t>05/1884</t>
  </si>
  <si>
    <t>06/1884</t>
  </si>
  <si>
    <t>07/1884</t>
  </si>
  <si>
    <t>08/1884</t>
  </si>
  <si>
    <t>09/1884</t>
  </si>
  <si>
    <t>10/1884</t>
  </si>
  <si>
    <t>11/1884</t>
  </si>
  <si>
    <t>12/1884</t>
  </si>
  <si>
    <t>01/1885</t>
  </si>
  <si>
    <t>02/1885</t>
  </si>
  <si>
    <t>03/1885</t>
  </si>
  <si>
    <t>04/1885</t>
  </si>
  <si>
    <t>05/1885</t>
  </si>
  <si>
    <t>06/1885</t>
  </si>
  <si>
    <t>07/1885</t>
  </si>
  <si>
    <t>08/1885</t>
  </si>
  <si>
    <t>09/1885</t>
  </si>
  <si>
    <t>10/1885</t>
  </si>
  <si>
    <t>11/1885</t>
  </si>
  <si>
    <t>12/1885</t>
  </si>
  <si>
    <t>01/1886</t>
  </si>
  <si>
    <t>02/1886</t>
  </si>
  <si>
    <t>03/1886</t>
  </si>
  <si>
    <t>04/1886</t>
  </si>
  <si>
    <t>05/1886</t>
  </si>
  <si>
    <t>06/1886</t>
  </si>
  <si>
    <t>07/1886</t>
  </si>
  <si>
    <t>08/1886</t>
  </si>
  <si>
    <t>09/1886</t>
  </si>
  <si>
    <t>10/1886</t>
  </si>
  <si>
    <t>11/1886</t>
  </si>
  <si>
    <t>12/1886</t>
  </si>
  <si>
    <t>01/1887</t>
  </si>
  <si>
    <t>02/1887</t>
  </si>
  <si>
    <t>03/1887</t>
  </si>
  <si>
    <t>04/1887</t>
  </si>
  <si>
    <t>05/1887</t>
  </si>
  <si>
    <t>06/1887</t>
  </si>
  <si>
    <t>07/1887</t>
  </si>
  <si>
    <t>08/1887</t>
  </si>
  <si>
    <t>09/1887</t>
  </si>
  <si>
    <t>10/1887</t>
  </si>
  <si>
    <t>11/1887</t>
  </si>
  <si>
    <t>12/1887</t>
  </si>
  <si>
    <t>01/1888</t>
  </si>
  <si>
    <t>02/1888</t>
  </si>
  <si>
    <t>03/1888</t>
  </si>
  <si>
    <t>04/1888</t>
  </si>
  <si>
    <t>05/1888</t>
  </si>
  <si>
    <t>06/1888</t>
  </si>
  <si>
    <t>07/1888</t>
  </si>
  <si>
    <t>08/1888</t>
  </si>
  <si>
    <t>09/1888</t>
  </si>
  <si>
    <t>10/1888</t>
  </si>
  <si>
    <t>11/1888</t>
  </si>
  <si>
    <t>12/1888</t>
  </si>
  <si>
    <t>01/1889</t>
  </si>
  <si>
    <t>02/1889</t>
  </si>
  <si>
    <t>03/1889</t>
  </si>
  <si>
    <t>04/1889</t>
  </si>
  <si>
    <t>05/1889</t>
  </si>
  <si>
    <t>06/1889</t>
  </si>
  <si>
    <t>07/1889</t>
  </si>
  <si>
    <t>08/1889</t>
  </si>
  <si>
    <t>09/1889</t>
  </si>
  <si>
    <t>10/1889</t>
  </si>
  <si>
    <t>11/1889</t>
  </si>
  <si>
    <t>12/1889</t>
  </si>
  <si>
    <t>01/1890</t>
  </si>
  <si>
    <t>02/1890</t>
  </si>
  <si>
    <t>03/1890</t>
  </si>
  <si>
    <t>04/1890</t>
  </si>
  <si>
    <t>05/1890</t>
  </si>
  <si>
    <t>06/1890</t>
  </si>
  <si>
    <t>07/1890</t>
  </si>
  <si>
    <t>08/1890</t>
  </si>
  <si>
    <t>09/1890</t>
  </si>
  <si>
    <t>10/1890</t>
  </si>
  <si>
    <t>11/1890</t>
  </si>
  <si>
    <t>12/1890</t>
  </si>
  <si>
    <t>01/1891</t>
  </si>
  <si>
    <t>02/1891</t>
  </si>
  <si>
    <t>03/1891</t>
  </si>
  <si>
    <t>04/1891</t>
  </si>
  <si>
    <t>05/1891</t>
  </si>
  <si>
    <t>06/1891</t>
  </si>
  <si>
    <t>07/1891</t>
  </si>
  <si>
    <t>08/1891</t>
  </si>
  <si>
    <t>09/1891</t>
  </si>
  <si>
    <t>10/1891</t>
  </si>
  <si>
    <t>11/1891</t>
  </si>
  <si>
    <t>12/1891</t>
  </si>
  <si>
    <t>01/1892</t>
  </si>
  <si>
    <t>02/1892</t>
  </si>
  <si>
    <t>03/1892</t>
  </si>
  <si>
    <t>04/1892</t>
  </si>
  <si>
    <t>05/1892</t>
  </si>
  <si>
    <t>06/1892</t>
  </si>
  <si>
    <t>07/1892</t>
  </si>
  <si>
    <t>08/1892</t>
  </si>
  <si>
    <t>09/1892</t>
  </si>
  <si>
    <t>10/1892</t>
  </si>
  <si>
    <t>11/1892</t>
  </si>
  <si>
    <t>12/1892</t>
  </si>
  <si>
    <t>01/1893</t>
  </si>
  <si>
    <t>02/1893</t>
  </si>
  <si>
    <t>03/1893</t>
  </si>
  <si>
    <t>04/1893</t>
  </si>
  <si>
    <t>05/1893</t>
  </si>
  <si>
    <t>06/1893</t>
  </si>
  <si>
    <t>07/1893</t>
  </si>
  <si>
    <t>08/1893</t>
  </si>
  <si>
    <t>09/1893</t>
  </si>
  <si>
    <t>10/1893</t>
  </si>
  <si>
    <t>11/1893</t>
  </si>
  <si>
    <t>12/1893</t>
  </si>
  <si>
    <t>01/1894</t>
  </si>
  <si>
    <t>02/1894</t>
  </si>
  <si>
    <t>03/1894</t>
  </si>
  <si>
    <t>04/1894</t>
  </si>
  <si>
    <t>05/1894</t>
  </si>
  <si>
    <t>06/1894</t>
  </si>
  <si>
    <t>07/1894</t>
  </si>
  <si>
    <t>08/1894</t>
  </si>
  <si>
    <t>09/1894</t>
  </si>
  <si>
    <t>10/1894</t>
  </si>
  <si>
    <t>11/1894</t>
  </si>
  <si>
    <t>12/1894</t>
  </si>
  <si>
    <t>01/1895</t>
  </si>
  <si>
    <t>02/1895</t>
  </si>
  <si>
    <t>03/1895</t>
  </si>
  <si>
    <t>04/1895</t>
  </si>
  <si>
    <t>05/1895</t>
  </si>
  <si>
    <t>06/1895</t>
  </si>
  <si>
    <t>07/1895</t>
  </si>
  <si>
    <t>08/1895</t>
  </si>
  <si>
    <t>09/1895</t>
  </si>
  <si>
    <t>10/1895</t>
  </si>
  <si>
    <t>11/1895</t>
  </si>
  <si>
    <t>12/1895</t>
  </si>
  <si>
    <t>01/1896</t>
  </si>
  <si>
    <t>02/1896</t>
  </si>
  <si>
    <t>03/1896</t>
  </si>
  <si>
    <t>04/1896</t>
  </si>
  <si>
    <t>05/1896</t>
  </si>
  <si>
    <t>06/1896</t>
  </si>
  <si>
    <t>07/1896</t>
  </si>
  <si>
    <t>08/1896</t>
  </si>
  <si>
    <t>09/1896</t>
  </si>
  <si>
    <t>10/1896</t>
  </si>
  <si>
    <t>11/1896</t>
  </si>
  <si>
    <t>12/1896</t>
  </si>
  <si>
    <t>01/1897</t>
  </si>
  <si>
    <t>02/1897</t>
  </si>
  <si>
    <t>03/1897</t>
  </si>
  <si>
    <t>04/1897</t>
  </si>
  <si>
    <t>05/1897</t>
  </si>
  <si>
    <t>06/1897</t>
  </si>
  <si>
    <t>07/1897</t>
  </si>
  <si>
    <t>08/1897</t>
  </si>
  <si>
    <t>09/1897</t>
  </si>
  <si>
    <t>10/1897</t>
  </si>
  <si>
    <t>11/1897</t>
  </si>
  <si>
    <t>12/1897</t>
  </si>
  <si>
    <t>01/1898</t>
  </si>
  <si>
    <t>02/1898</t>
  </si>
  <si>
    <t>03/1898</t>
  </si>
  <si>
    <t>04/1898</t>
  </si>
  <si>
    <t>05/1898</t>
  </si>
  <si>
    <t>06/1898</t>
  </si>
  <si>
    <t>07/1898</t>
  </si>
  <si>
    <t>08/1898</t>
  </si>
  <si>
    <t>09/1898</t>
  </si>
  <si>
    <t>10/1898</t>
  </si>
  <si>
    <t>11/1898</t>
  </si>
  <si>
    <t>12/1898</t>
  </si>
  <si>
    <t>01/1899</t>
  </si>
  <si>
    <t>02/1899</t>
  </si>
  <si>
    <t>03/1899</t>
  </si>
  <si>
    <t>04/1899</t>
  </si>
  <si>
    <t>05/1899</t>
  </si>
  <si>
    <t>06/1899</t>
  </si>
  <si>
    <t>07/1899</t>
  </si>
  <si>
    <t>08/1899</t>
  </si>
  <si>
    <t>09/1899</t>
  </si>
  <si>
    <t>10/1899</t>
  </si>
  <si>
    <t>11/1899</t>
  </si>
  <si>
    <t>12/1899</t>
  </si>
  <si>
    <t>01/1900</t>
  </si>
  <si>
    <t>02/1900</t>
  </si>
  <si>
    <t>03/1900</t>
  </si>
  <si>
    <t>04/1900</t>
  </si>
  <si>
    <t>05/1900</t>
  </si>
  <si>
    <t>06/1900</t>
  </si>
  <si>
    <t>07/1900</t>
  </si>
  <si>
    <t>08/1900</t>
  </si>
  <si>
    <t>09/1900</t>
  </si>
  <si>
    <t>10/1900</t>
  </si>
  <si>
    <t>11/1900</t>
  </si>
  <si>
    <t>12/1900</t>
  </si>
  <si>
    <t>01/1901</t>
  </si>
  <si>
    <t>02/1901</t>
  </si>
  <si>
    <t>03/1901</t>
  </si>
  <si>
    <t>04/1901</t>
  </si>
  <si>
    <t>05/1901</t>
  </si>
  <si>
    <t>06/1901</t>
  </si>
  <si>
    <t>07/1901</t>
  </si>
  <si>
    <t>08/1901</t>
  </si>
  <si>
    <t>09/1901</t>
  </si>
  <si>
    <t>10/1901</t>
  </si>
  <si>
    <t>11/1901</t>
  </si>
  <si>
    <t>12/1901</t>
  </si>
  <si>
    <t>01/1902</t>
  </si>
  <si>
    <t>02/1902</t>
  </si>
  <si>
    <t>03/1902</t>
  </si>
  <si>
    <t>04/1902</t>
  </si>
  <si>
    <t>05/1902</t>
  </si>
  <si>
    <t>06/1902</t>
  </si>
  <si>
    <t>07/1902</t>
  </si>
  <si>
    <t>08/1902</t>
  </si>
  <si>
    <t>09/1902</t>
  </si>
  <si>
    <t>10/1902</t>
  </si>
  <si>
    <t>11/1902</t>
  </si>
  <si>
    <t>12/1902</t>
  </si>
  <si>
    <t>01/1903</t>
  </si>
  <si>
    <t>02/1903</t>
  </si>
  <si>
    <t>03/1903</t>
  </si>
  <si>
    <t>04/1903</t>
  </si>
  <si>
    <t>05/1903</t>
  </si>
  <si>
    <t>06/1903</t>
  </si>
  <si>
    <t>07/1903</t>
  </si>
  <si>
    <t>08/1903</t>
  </si>
  <si>
    <t>09/1903</t>
  </si>
  <si>
    <t>10/1903</t>
  </si>
  <si>
    <t>11/1903</t>
  </si>
  <si>
    <t>12/1903</t>
  </si>
  <si>
    <t>01/1904</t>
  </si>
  <si>
    <t>02/1904</t>
  </si>
  <si>
    <t>03/1904</t>
  </si>
  <si>
    <t>04/1904</t>
  </si>
  <si>
    <t>05/1904</t>
  </si>
  <si>
    <t>06/1904</t>
  </si>
  <si>
    <t>07/1904</t>
  </si>
  <si>
    <t>08/1904</t>
  </si>
  <si>
    <t>09/1904</t>
  </si>
  <si>
    <t>10/1904</t>
  </si>
  <si>
    <t>11/1904</t>
  </si>
  <si>
    <t>12/1904</t>
  </si>
  <si>
    <t>01/1905</t>
  </si>
  <si>
    <t>02/1905</t>
  </si>
  <si>
    <t>03/1905</t>
  </si>
  <si>
    <t>04/1905</t>
  </si>
  <si>
    <t>05/1905</t>
  </si>
  <si>
    <t>06/1905</t>
  </si>
  <si>
    <t>07/1905</t>
  </si>
  <si>
    <t>08/1905</t>
  </si>
  <si>
    <t>09/1905</t>
  </si>
  <si>
    <t>10/1905</t>
  </si>
  <si>
    <t>11/1905</t>
  </si>
  <si>
    <t>12/1905</t>
  </si>
  <si>
    <t>01/1906</t>
  </si>
  <si>
    <t>02/1906</t>
  </si>
  <si>
    <t>03/1906</t>
  </si>
  <si>
    <t>04/1906</t>
  </si>
  <si>
    <t>05/1906</t>
  </si>
  <si>
    <t>06/1906</t>
  </si>
  <si>
    <t>07/1906</t>
  </si>
  <si>
    <t>08/1906</t>
  </si>
  <si>
    <t>09/1906</t>
  </si>
  <si>
    <t>10/1906</t>
  </si>
  <si>
    <t>11/1906</t>
  </si>
  <si>
    <t>12/1906</t>
  </si>
  <si>
    <t>01/1907</t>
  </si>
  <si>
    <t>02/1907</t>
  </si>
  <si>
    <t>03/1907</t>
  </si>
  <si>
    <t>04/1907</t>
  </si>
  <si>
    <t>05/1907</t>
  </si>
  <si>
    <t>06/1907</t>
  </si>
  <si>
    <t>07/1907</t>
  </si>
  <si>
    <t>08/1907</t>
  </si>
  <si>
    <t>09/1907</t>
  </si>
  <si>
    <t>10/1907</t>
  </si>
  <si>
    <t>11/1907</t>
  </si>
  <si>
    <t>12/1907</t>
  </si>
  <si>
    <t>01/1908</t>
  </si>
  <si>
    <t>02/1908</t>
  </si>
  <si>
    <t>03/1908</t>
  </si>
  <si>
    <t>04/1908</t>
  </si>
  <si>
    <t>05/1908</t>
  </si>
  <si>
    <t>06/1908</t>
  </si>
  <si>
    <t>07/1908</t>
  </si>
  <si>
    <t>08/1908</t>
  </si>
  <si>
    <t>09/1908</t>
  </si>
  <si>
    <t>10/1908</t>
  </si>
  <si>
    <t>11/1908</t>
  </si>
  <si>
    <t>12/1908</t>
  </si>
  <si>
    <t>01/1909</t>
  </si>
  <si>
    <t>02/1909</t>
  </si>
  <si>
    <t>03/1909</t>
  </si>
  <si>
    <t>04/1909</t>
  </si>
  <si>
    <t>05/1909</t>
  </si>
  <si>
    <t>06/1909</t>
  </si>
  <si>
    <t>07/1909</t>
  </si>
  <si>
    <t>08/1909</t>
  </si>
  <si>
    <t>09/1909</t>
  </si>
  <si>
    <t>10/1909</t>
  </si>
  <si>
    <t>11/1909</t>
  </si>
  <si>
    <t>12/1909</t>
  </si>
  <si>
    <t>01/1910</t>
  </si>
  <si>
    <t>02/1910</t>
  </si>
  <si>
    <t>03/1910</t>
  </si>
  <si>
    <t>04/1910</t>
  </si>
  <si>
    <t>05/1910</t>
  </si>
  <si>
    <t>06/1910</t>
  </si>
  <si>
    <t>07/1910</t>
  </si>
  <si>
    <t>08/1910</t>
  </si>
  <si>
    <t>09/1910</t>
  </si>
  <si>
    <t>10/1910</t>
  </si>
  <si>
    <t>11/1910</t>
  </si>
  <si>
    <t>12/1910</t>
  </si>
  <si>
    <t>01/1911</t>
  </si>
  <si>
    <t>02/1911</t>
  </si>
  <si>
    <t>03/1911</t>
  </si>
  <si>
    <t>04/1911</t>
  </si>
  <si>
    <t>05/1911</t>
  </si>
  <si>
    <t>06/1911</t>
  </si>
  <si>
    <t>07/1911</t>
  </si>
  <si>
    <t>08/1911</t>
  </si>
  <si>
    <t>09/1911</t>
  </si>
  <si>
    <t>10/1911</t>
  </si>
  <si>
    <t>11/1911</t>
  </si>
  <si>
    <t>12/1911</t>
  </si>
  <si>
    <t>01/1912</t>
  </si>
  <si>
    <t>02/1912</t>
  </si>
  <si>
    <t>03/1912</t>
  </si>
  <si>
    <t>04/1912</t>
  </si>
  <si>
    <t>05/1912</t>
  </si>
  <si>
    <t>06/1912</t>
  </si>
  <si>
    <t>07/1912</t>
  </si>
  <si>
    <t>08/1912</t>
  </si>
  <si>
    <t>09/1912</t>
  </si>
  <si>
    <t>10/1912</t>
  </si>
  <si>
    <t>11/1912</t>
  </si>
  <si>
    <t>12/1912</t>
  </si>
  <si>
    <t>01/1913</t>
  </si>
  <si>
    <t>02/1913</t>
  </si>
  <si>
    <t>03/1913</t>
  </si>
  <si>
    <t>04/1913</t>
  </si>
  <si>
    <t>05/1913</t>
  </si>
  <si>
    <t>06/1913</t>
  </si>
  <si>
    <t>07/1913</t>
  </si>
  <si>
    <t>08/1913</t>
  </si>
  <si>
    <t>09/1913</t>
  </si>
  <si>
    <t>10/1913</t>
  </si>
  <si>
    <t>11/1913</t>
  </si>
  <si>
    <t>12/1913</t>
  </si>
  <si>
    <t>01/1914</t>
  </si>
  <si>
    <t>02/1914</t>
  </si>
  <si>
    <t>03/1914</t>
  </si>
  <si>
    <t>04/1914</t>
  </si>
  <si>
    <t>05/1914</t>
  </si>
  <si>
    <t>06/1914</t>
  </si>
  <si>
    <t>07/1914</t>
  </si>
  <si>
    <t>08/1914</t>
  </si>
  <si>
    <t>09/1914</t>
  </si>
  <si>
    <t>10/1914</t>
  </si>
  <si>
    <t>11/1914</t>
  </si>
  <si>
    <t>12/1914</t>
  </si>
  <si>
    <t>01/1915</t>
  </si>
  <si>
    <t>02/1915</t>
  </si>
  <si>
    <t>03/1915</t>
  </si>
  <si>
    <t>04/1915</t>
  </si>
  <si>
    <t>05/1915</t>
  </si>
  <si>
    <t>06/1915</t>
  </si>
  <si>
    <t>07/1915</t>
  </si>
  <si>
    <t>08/1915</t>
  </si>
  <si>
    <t>09/1915</t>
  </si>
  <si>
    <t>10/1915</t>
  </si>
  <si>
    <t>11/1915</t>
  </si>
  <si>
    <t>12/1915</t>
  </si>
  <si>
    <t>01/1916</t>
  </si>
  <si>
    <t>02/1916</t>
  </si>
  <si>
    <t>03/1916</t>
  </si>
  <si>
    <t>04/1916</t>
  </si>
  <si>
    <t>05/1916</t>
  </si>
  <si>
    <t>06/1916</t>
  </si>
  <si>
    <t>07/1916</t>
  </si>
  <si>
    <t>08/1916</t>
  </si>
  <si>
    <t>09/1916</t>
  </si>
  <si>
    <t>10/1916</t>
  </si>
  <si>
    <t>11/1916</t>
  </si>
  <si>
    <t>12/1916</t>
  </si>
  <si>
    <t>01/1917</t>
  </si>
  <si>
    <t>02/1917</t>
  </si>
  <si>
    <t>03/1917</t>
  </si>
  <si>
    <t>04/1917</t>
  </si>
  <si>
    <t>05/1917</t>
  </si>
  <si>
    <t>06/1917</t>
  </si>
  <si>
    <t>07/1917</t>
  </si>
  <si>
    <t>08/1917</t>
  </si>
  <si>
    <t>09/1917</t>
  </si>
  <si>
    <t>10/1917</t>
  </si>
  <si>
    <t>11/1917</t>
  </si>
  <si>
    <t>12/1917</t>
  </si>
  <si>
    <t>01/1918</t>
  </si>
  <si>
    <t>02/1918</t>
  </si>
  <si>
    <t>03/1918</t>
  </si>
  <si>
    <t>04/1918</t>
  </si>
  <si>
    <t>05/1918</t>
  </si>
  <si>
    <t>06/1918</t>
  </si>
  <si>
    <t>07/1918</t>
  </si>
  <si>
    <t>08/1918</t>
  </si>
  <si>
    <t>09/1918</t>
  </si>
  <si>
    <t>10/1918</t>
  </si>
  <si>
    <t>11/1918</t>
  </si>
  <si>
    <t>12/1918</t>
  </si>
  <si>
    <t>01/1919</t>
  </si>
  <si>
    <t>02/1919</t>
  </si>
  <si>
    <t>03/1919</t>
  </si>
  <si>
    <t>04/1919</t>
  </si>
  <si>
    <t>05/1919</t>
  </si>
  <si>
    <t>06/1919</t>
  </si>
  <si>
    <t>07/1919</t>
  </si>
  <si>
    <t>08/1919</t>
  </si>
  <si>
    <t>09/1919</t>
  </si>
  <si>
    <t>10/1919</t>
  </si>
  <si>
    <t>11/1919</t>
  </si>
  <si>
    <t>12/1919</t>
  </si>
  <si>
    <t>01/1920</t>
  </si>
  <si>
    <t>02/1920</t>
  </si>
  <si>
    <t>03/1920</t>
  </si>
  <si>
    <t>04/1920</t>
  </si>
  <si>
    <t>05/1920</t>
  </si>
  <si>
    <t>06/1920</t>
  </si>
  <si>
    <t>07/1920</t>
  </si>
  <si>
    <t>08/1920</t>
  </si>
  <si>
    <t>09/1920</t>
  </si>
  <si>
    <t>10/1920</t>
  </si>
  <si>
    <t>11/1920</t>
  </si>
  <si>
    <t>12/1920</t>
  </si>
  <si>
    <t>01/1921</t>
  </si>
  <si>
    <t>02/1921</t>
  </si>
  <si>
    <t>03/1921</t>
  </si>
  <si>
    <t>04/1921</t>
  </si>
  <si>
    <t>05/1921</t>
  </si>
  <si>
    <t>06/1921</t>
  </si>
  <si>
    <t>07/1921</t>
  </si>
  <si>
    <t>08/1921</t>
  </si>
  <si>
    <t>09/1921</t>
  </si>
  <si>
    <t>10/1921</t>
  </si>
  <si>
    <t>11/1921</t>
  </si>
  <si>
    <t>12/1921</t>
  </si>
  <si>
    <t>01/1922</t>
  </si>
  <si>
    <t>02/1922</t>
  </si>
  <si>
    <t>03/1922</t>
  </si>
  <si>
    <t>04/1922</t>
  </si>
  <si>
    <t>05/1922</t>
  </si>
  <si>
    <t>06/1922</t>
  </si>
  <si>
    <t>07/1922</t>
  </si>
  <si>
    <t>08/1922</t>
  </si>
  <si>
    <t>09/1922</t>
  </si>
  <si>
    <t>10/1922</t>
  </si>
  <si>
    <t>11/1922</t>
  </si>
  <si>
    <t>12/1922</t>
  </si>
  <si>
    <t>01/1923</t>
  </si>
  <si>
    <t>02/1923</t>
  </si>
  <si>
    <t>03/1923</t>
  </si>
  <si>
    <t>04/1923</t>
  </si>
  <si>
    <t>05/1923</t>
  </si>
  <si>
    <t>06/1923</t>
  </si>
  <si>
    <t>07/1923</t>
  </si>
  <si>
    <t>08/1923</t>
  </si>
  <si>
    <t>09/1923</t>
  </si>
  <si>
    <t>10/1923</t>
  </si>
  <si>
    <t>11/1923</t>
  </si>
  <si>
    <t>12/1923</t>
  </si>
  <si>
    <t>01/1924</t>
  </si>
  <si>
    <t>02/1924</t>
  </si>
  <si>
    <t>03/1924</t>
  </si>
  <si>
    <t>04/1924</t>
  </si>
  <si>
    <t>05/1924</t>
  </si>
  <si>
    <t>06/1924</t>
  </si>
  <si>
    <t>07/1924</t>
  </si>
  <si>
    <t>08/1924</t>
  </si>
  <si>
    <t>09/1924</t>
  </si>
  <si>
    <t>10/1924</t>
  </si>
  <si>
    <t>11/1924</t>
  </si>
  <si>
    <t>12/1924</t>
  </si>
  <si>
    <t>01/1925</t>
  </si>
  <si>
    <t>02/1925</t>
  </si>
  <si>
    <t>03/1925</t>
  </si>
  <si>
    <t>04/1925</t>
  </si>
  <si>
    <t>05/1925</t>
  </si>
  <si>
    <t>06/1925</t>
  </si>
  <si>
    <t>07/1925</t>
  </si>
  <si>
    <t>08/1925</t>
  </si>
  <si>
    <t>09/1925</t>
  </si>
  <si>
    <t>10/1925</t>
  </si>
  <si>
    <t>11/1925</t>
  </si>
  <si>
    <t>12/1925</t>
  </si>
  <si>
    <t>01/1926</t>
  </si>
  <si>
    <t>02/1926</t>
  </si>
  <si>
    <t>03/1926</t>
  </si>
  <si>
    <t>04/1926</t>
  </si>
  <si>
    <t>05/1926</t>
  </si>
  <si>
    <t>06/1926</t>
  </si>
  <si>
    <t>07/1926</t>
  </si>
  <si>
    <t>08/1926</t>
  </si>
  <si>
    <t>09/1926</t>
  </si>
  <si>
    <t>10/1926</t>
  </si>
  <si>
    <t>11/1926</t>
  </si>
  <si>
    <t>12/1926</t>
  </si>
  <si>
    <t>01/1927</t>
  </si>
  <si>
    <t>02/1927</t>
  </si>
  <si>
    <t>03/1927</t>
  </si>
  <si>
    <t>04/1927</t>
  </si>
  <si>
    <t>05/1927</t>
  </si>
  <si>
    <t>06/1927</t>
  </si>
  <si>
    <t>07/1927</t>
  </si>
  <si>
    <t>08/1927</t>
  </si>
  <si>
    <t>09/1927</t>
  </si>
  <si>
    <t>10/1927</t>
  </si>
  <si>
    <t>11/1927</t>
  </si>
  <si>
    <t>12/1927</t>
  </si>
  <si>
    <t>01/1928</t>
  </si>
  <si>
    <t>02/1928</t>
  </si>
  <si>
    <t>03/1928</t>
  </si>
  <si>
    <t>04/1928</t>
  </si>
  <si>
    <t>05/1928</t>
  </si>
  <si>
    <t>06/1928</t>
  </si>
  <si>
    <t>07/1928</t>
  </si>
  <si>
    <t>08/1928</t>
  </si>
  <si>
    <t>09/1928</t>
  </si>
  <si>
    <t>10/1928</t>
  </si>
  <si>
    <t>11/1928</t>
  </si>
  <si>
    <t>12/1928</t>
  </si>
  <si>
    <t>01/1929</t>
  </si>
  <si>
    <t>02/1929</t>
  </si>
  <si>
    <t>03/1929</t>
  </si>
  <si>
    <t>04/1929</t>
  </si>
  <si>
    <t>05/1929</t>
  </si>
  <si>
    <t>06/1929</t>
  </si>
  <si>
    <t>07/1929</t>
  </si>
  <si>
    <t>08/1929</t>
  </si>
  <si>
    <t>09/1929</t>
  </si>
  <si>
    <t>10/1929</t>
  </si>
  <si>
    <t>11/1929</t>
  </si>
  <si>
    <t>12/1929</t>
  </si>
  <si>
    <t>01/1930</t>
  </si>
  <si>
    <t>02/1930</t>
  </si>
  <si>
    <t>03/1930</t>
  </si>
  <si>
    <t>04/1930</t>
  </si>
  <si>
    <t>05/1930</t>
  </si>
  <si>
    <t>06/1930</t>
  </si>
  <si>
    <t>07/1930</t>
  </si>
  <si>
    <t>08/1930</t>
  </si>
  <si>
    <t>09/1930</t>
  </si>
  <si>
    <t>10/1930</t>
  </si>
  <si>
    <t>11/1930</t>
  </si>
  <si>
    <t>12/1930</t>
  </si>
  <si>
    <t>01/1931</t>
  </si>
  <si>
    <t>02/1931</t>
  </si>
  <si>
    <t>03/1931</t>
  </si>
  <si>
    <t>04/1931</t>
  </si>
  <si>
    <t>05/1931</t>
  </si>
  <si>
    <t>06/1931</t>
  </si>
  <si>
    <t>07/1931</t>
  </si>
  <si>
    <t>08/1931</t>
  </si>
  <si>
    <t>09/1931</t>
  </si>
  <si>
    <t>10/1931</t>
  </si>
  <si>
    <t>11/1931</t>
  </si>
  <si>
    <t>12/1931</t>
  </si>
  <si>
    <t>01/1932</t>
  </si>
  <si>
    <t>02/1932</t>
  </si>
  <si>
    <t>03/1932</t>
  </si>
  <si>
    <t>04/1932</t>
  </si>
  <si>
    <t>05/1932</t>
  </si>
  <si>
    <t>06/1932</t>
  </si>
  <si>
    <t>07/1932</t>
  </si>
  <si>
    <t>08/1932</t>
  </si>
  <si>
    <t>09/1932</t>
  </si>
  <si>
    <t>10/1932</t>
  </si>
  <si>
    <t>11/1932</t>
  </si>
  <si>
    <t>12/1932</t>
  </si>
  <si>
    <t>01/1933</t>
  </si>
  <si>
    <t>02/1933</t>
  </si>
  <si>
    <t>03/1933</t>
  </si>
  <si>
    <t>04/1933</t>
  </si>
  <si>
    <t>05/1933</t>
  </si>
  <si>
    <t>06/1933</t>
  </si>
  <si>
    <t>07/1933</t>
  </si>
  <si>
    <t>08/1933</t>
  </si>
  <si>
    <t>09/1933</t>
  </si>
  <si>
    <t>10/1933</t>
  </si>
  <si>
    <t>11/1933</t>
  </si>
  <si>
    <t>12/1933</t>
  </si>
  <si>
    <t>01/1934</t>
  </si>
  <si>
    <t>02/1934</t>
  </si>
  <si>
    <t>03/1934</t>
  </si>
  <si>
    <t>04/1934</t>
  </si>
  <si>
    <t>05/1934</t>
  </si>
  <si>
    <t>06/1934</t>
  </si>
  <si>
    <t>07/1934</t>
  </si>
  <si>
    <t>08/1934</t>
  </si>
  <si>
    <t>09/1934</t>
  </si>
  <si>
    <t>10/1934</t>
  </si>
  <si>
    <t>11/1934</t>
  </si>
  <si>
    <t>12/1934</t>
  </si>
  <si>
    <t>01/1935</t>
  </si>
  <si>
    <t>02/1935</t>
  </si>
  <si>
    <t>03/1935</t>
  </si>
  <si>
    <t>04/1935</t>
  </si>
  <si>
    <t>05/1935</t>
  </si>
  <si>
    <t>06/1935</t>
  </si>
  <si>
    <t>07/1935</t>
  </si>
  <si>
    <t>08/1935</t>
  </si>
  <si>
    <t>09/1935</t>
  </si>
  <si>
    <t>10/1935</t>
  </si>
  <si>
    <t>11/1935</t>
  </si>
  <si>
    <t>12/1935</t>
  </si>
  <si>
    <t>01/1936</t>
  </si>
  <si>
    <t>02/1936</t>
  </si>
  <si>
    <t>03/1936</t>
  </si>
  <si>
    <t>04/1936</t>
  </si>
  <si>
    <t>05/1936</t>
  </si>
  <si>
    <t>06/1936</t>
  </si>
  <si>
    <t>07/1936</t>
  </si>
  <si>
    <t>08/1936</t>
  </si>
  <si>
    <t>09/1936</t>
  </si>
  <si>
    <t>10/1936</t>
  </si>
  <si>
    <t>11/1936</t>
  </si>
  <si>
    <t>12/1936</t>
  </si>
  <si>
    <t>01/1937</t>
  </si>
  <si>
    <t>02/1937</t>
  </si>
  <si>
    <t>03/1937</t>
  </si>
  <si>
    <t>04/1937</t>
  </si>
  <si>
    <t>05/1937</t>
  </si>
  <si>
    <t>06/1937</t>
  </si>
  <si>
    <t>07/1937</t>
  </si>
  <si>
    <t>08/1937</t>
  </si>
  <si>
    <t>09/1937</t>
  </si>
  <si>
    <t>10/1937</t>
  </si>
  <si>
    <t>11/1937</t>
  </si>
  <si>
    <t>12/1937</t>
  </si>
  <si>
    <t>01/1938</t>
  </si>
  <si>
    <t>02/1938</t>
  </si>
  <si>
    <t>03/1938</t>
  </si>
  <si>
    <t>04/1938</t>
  </si>
  <si>
    <t>05/1938</t>
  </si>
  <si>
    <t>06/1938</t>
  </si>
  <si>
    <t>07/1938</t>
  </si>
  <si>
    <t>08/1938</t>
  </si>
  <si>
    <t>09/1938</t>
  </si>
  <si>
    <t>10/1938</t>
  </si>
  <si>
    <t>11/1938</t>
  </si>
  <si>
    <t>12/1938</t>
  </si>
  <si>
    <t>01/1939</t>
  </si>
  <si>
    <t>02/1939</t>
  </si>
  <si>
    <t>03/1939</t>
  </si>
  <si>
    <t>04/1939</t>
  </si>
  <si>
    <t>05/1939</t>
  </si>
  <si>
    <t>06/1939</t>
  </si>
  <si>
    <t>07/1939</t>
  </si>
  <si>
    <t>08/1939</t>
  </si>
  <si>
    <t>09/1939</t>
  </si>
  <si>
    <t>10/1939</t>
  </si>
  <si>
    <t>11/1939</t>
  </si>
  <si>
    <t>12/1939</t>
  </si>
  <si>
    <t>01/1940</t>
  </si>
  <si>
    <t>02/1940</t>
  </si>
  <si>
    <t>03/1940</t>
  </si>
  <si>
    <t>04/1940</t>
  </si>
  <si>
    <t>05/1940</t>
  </si>
  <si>
    <t>06/1940</t>
  </si>
  <si>
    <t>07/1940</t>
  </si>
  <si>
    <t>08/1940</t>
  </si>
  <si>
    <t>09/1940</t>
  </si>
  <si>
    <t>10/1940</t>
  </si>
  <si>
    <t>11/1940</t>
  </si>
  <si>
    <t>12/1940</t>
  </si>
  <si>
    <t>01/1941</t>
  </si>
  <si>
    <t>02/1941</t>
  </si>
  <si>
    <t>03/1941</t>
  </si>
  <si>
    <t>04/1941</t>
  </si>
  <si>
    <t>05/1941</t>
  </si>
  <si>
    <t>06/1941</t>
  </si>
  <si>
    <t>07/1941</t>
  </si>
  <si>
    <t>08/1941</t>
  </si>
  <si>
    <t>09/1941</t>
  </si>
  <si>
    <t>10/1941</t>
  </si>
  <si>
    <t>11/1941</t>
  </si>
  <si>
    <t>12/1941</t>
  </si>
  <si>
    <t>01/1942</t>
  </si>
  <si>
    <t>02/1942</t>
  </si>
  <si>
    <t>03/1942</t>
  </si>
  <si>
    <t>04/1942</t>
  </si>
  <si>
    <t>05/1942</t>
  </si>
  <si>
    <t>06/1942</t>
  </si>
  <si>
    <t>07/1942</t>
  </si>
  <si>
    <t>08/1942</t>
  </si>
  <si>
    <t>09/1942</t>
  </si>
  <si>
    <t>10/1942</t>
  </si>
  <si>
    <t>11/1942</t>
  </si>
  <si>
    <t>12/1942</t>
  </si>
  <si>
    <t>01/1943</t>
  </si>
  <si>
    <t>02/1943</t>
  </si>
  <si>
    <t>03/1943</t>
  </si>
  <si>
    <t>04/1943</t>
  </si>
  <si>
    <t>05/1943</t>
  </si>
  <si>
    <t>06/1943</t>
  </si>
  <si>
    <t>07/1943</t>
  </si>
  <si>
    <t>08/1943</t>
  </si>
  <si>
    <t>09/1943</t>
  </si>
  <si>
    <t>10/1943</t>
  </si>
  <si>
    <t>11/1943</t>
  </si>
  <si>
    <t>12/1943</t>
  </si>
  <si>
    <t>01/1944</t>
  </si>
  <si>
    <t>02/1944</t>
  </si>
  <si>
    <t>03/1944</t>
  </si>
  <si>
    <t>04/1944</t>
  </si>
  <si>
    <t>05/1944</t>
  </si>
  <si>
    <t>06/1944</t>
  </si>
  <si>
    <t>07/1944</t>
  </si>
  <si>
    <t>08/1944</t>
  </si>
  <si>
    <t>09/1944</t>
  </si>
  <si>
    <t>10/1944</t>
  </si>
  <si>
    <t>11/1944</t>
  </si>
  <si>
    <t>12/1944</t>
  </si>
  <si>
    <t>01/1945</t>
  </si>
  <si>
    <t>02/1945</t>
  </si>
  <si>
    <t>03/1945</t>
  </si>
  <si>
    <t>04/1945</t>
  </si>
  <si>
    <t>05/1945</t>
  </si>
  <si>
    <t>06/1945</t>
  </si>
  <si>
    <t>07/1945</t>
  </si>
  <si>
    <t>08/1945</t>
  </si>
  <si>
    <t>09/1945</t>
  </si>
  <si>
    <t>10/1945</t>
  </si>
  <si>
    <t>11/1945</t>
  </si>
  <si>
    <t>12/1945</t>
  </si>
  <si>
    <t>01/1946</t>
  </si>
  <si>
    <t>02/1946</t>
  </si>
  <si>
    <t>03/1946</t>
  </si>
  <si>
    <t>04/1946</t>
  </si>
  <si>
    <t>05/1946</t>
  </si>
  <si>
    <t>06/1946</t>
  </si>
  <si>
    <t>07/1946</t>
  </si>
  <si>
    <t>08/1946</t>
  </si>
  <si>
    <t>09/1946</t>
  </si>
  <si>
    <t>10/1946</t>
  </si>
  <si>
    <t>11/1946</t>
  </si>
  <si>
    <t>12/1946</t>
  </si>
  <si>
    <t>01/1947</t>
  </si>
  <si>
    <t>02/1947</t>
  </si>
  <si>
    <t>03/1947</t>
  </si>
  <si>
    <t>04/1947</t>
  </si>
  <si>
    <t>05/1947</t>
  </si>
  <si>
    <t>06/1947</t>
  </si>
  <si>
    <t>07/1947</t>
  </si>
  <si>
    <t>08/1947</t>
  </si>
  <si>
    <t>09/1947</t>
  </si>
  <si>
    <t>10/1947</t>
  </si>
  <si>
    <t>11/1947</t>
  </si>
  <si>
    <t>12/1947</t>
  </si>
  <si>
    <t>01/1948</t>
  </si>
  <si>
    <t>02/1948</t>
  </si>
  <si>
    <t>03/1948</t>
  </si>
  <si>
    <t>04/1948</t>
  </si>
  <si>
    <t>05/1948</t>
  </si>
  <si>
    <t>06/1948</t>
  </si>
  <si>
    <t>07/1948</t>
  </si>
  <si>
    <t>08/1948</t>
  </si>
  <si>
    <t>09/1948</t>
  </si>
  <si>
    <t>10/1948</t>
  </si>
  <si>
    <t>11/1948</t>
  </si>
  <si>
    <t>12/1948</t>
  </si>
  <si>
    <t>01/1949</t>
  </si>
  <si>
    <t>02/1949</t>
  </si>
  <si>
    <t>03/1949</t>
  </si>
  <si>
    <t>04/1949</t>
  </si>
  <si>
    <t>05/1949</t>
  </si>
  <si>
    <t>06/1949</t>
  </si>
  <si>
    <t>07/1949</t>
  </si>
  <si>
    <t>08/1949</t>
  </si>
  <si>
    <t>09/1949</t>
  </si>
  <si>
    <t>10/1949</t>
  </si>
  <si>
    <t>11/1949</t>
  </si>
  <si>
    <t>12/1949</t>
  </si>
  <si>
    <t>01/1950</t>
  </si>
  <si>
    <t>02/1950</t>
  </si>
  <si>
    <t>03/1950</t>
  </si>
  <si>
    <t>04/1950</t>
  </si>
  <si>
    <t>05/1950</t>
  </si>
  <si>
    <t>06/1950</t>
  </si>
  <si>
    <t>07/1950</t>
  </si>
  <si>
    <t>08/1950</t>
  </si>
  <si>
    <t>09/1950</t>
  </si>
  <si>
    <t>10/1950</t>
  </si>
  <si>
    <t>11/1950</t>
  </si>
  <si>
    <t>12/1950</t>
  </si>
  <si>
    <t>01/1951</t>
  </si>
  <si>
    <t>02/1951</t>
  </si>
  <si>
    <t>03/1951</t>
  </si>
  <si>
    <t>04/1951</t>
  </si>
  <si>
    <t>05/1951</t>
  </si>
  <si>
    <t>06/1951</t>
  </si>
  <si>
    <t>07/1951</t>
  </si>
  <si>
    <t>08/1951</t>
  </si>
  <si>
    <t>09/1951</t>
  </si>
  <si>
    <t>10/1951</t>
  </si>
  <si>
    <t>11/1951</t>
  </si>
  <si>
    <t>12/1951</t>
  </si>
  <si>
    <t>01/1952</t>
  </si>
  <si>
    <t>02/1952</t>
  </si>
  <si>
    <t>03/1952</t>
  </si>
  <si>
    <t>04/1952</t>
  </si>
  <si>
    <t>05/1952</t>
  </si>
  <si>
    <t>06/1952</t>
  </si>
  <si>
    <t>07/1952</t>
  </si>
  <si>
    <t>08/1952</t>
  </si>
  <si>
    <t>09/1952</t>
  </si>
  <si>
    <t>10/1952</t>
  </si>
  <si>
    <t>11/1952</t>
  </si>
  <si>
    <t>12/1952</t>
  </si>
  <si>
    <t>01/1953</t>
  </si>
  <si>
    <t>02/1953</t>
  </si>
  <si>
    <t>03/1953</t>
  </si>
  <si>
    <t>04/1953</t>
  </si>
  <si>
    <t>05/1953</t>
  </si>
  <si>
    <t>06/1953</t>
  </si>
  <si>
    <t>07/1953</t>
  </si>
  <si>
    <t>08/1953</t>
  </si>
  <si>
    <t>09/1953</t>
  </si>
  <si>
    <t>10/1953</t>
  </si>
  <si>
    <t>11/1953</t>
  </si>
  <si>
    <t>12/1953</t>
  </si>
  <si>
    <t>01/1954</t>
  </si>
  <si>
    <t>02/1954</t>
  </si>
  <si>
    <t>03/1954</t>
  </si>
  <si>
    <t>04/1954</t>
  </si>
  <si>
    <t>05/1954</t>
  </si>
  <si>
    <t>06/1954</t>
  </si>
  <si>
    <t>07/1954</t>
  </si>
  <si>
    <t>08/1954</t>
  </si>
  <si>
    <t>09/1954</t>
  </si>
  <si>
    <t>10/1954</t>
  </si>
  <si>
    <t>11/1954</t>
  </si>
  <si>
    <t>12/1954</t>
  </si>
  <si>
    <t>01/1955</t>
  </si>
  <si>
    <t>02/1955</t>
  </si>
  <si>
    <t>03/1955</t>
  </si>
  <si>
    <t>04/1955</t>
  </si>
  <si>
    <t>05/1955</t>
  </si>
  <si>
    <t>06/1955</t>
  </si>
  <si>
    <t>07/1955</t>
  </si>
  <si>
    <t>08/1955</t>
  </si>
  <si>
    <t>09/1955</t>
  </si>
  <si>
    <t>10/1955</t>
  </si>
  <si>
    <t>11/1955</t>
  </si>
  <si>
    <t>12/1955</t>
  </si>
  <si>
    <t>01/1956</t>
  </si>
  <si>
    <t>02/1956</t>
  </si>
  <si>
    <t>03/1956</t>
  </si>
  <si>
    <t>04/1956</t>
  </si>
  <si>
    <t>05/1956</t>
  </si>
  <si>
    <t>06/1956</t>
  </si>
  <si>
    <t>07/1956</t>
  </si>
  <si>
    <t>08/1956</t>
  </si>
  <si>
    <t>09/1956</t>
  </si>
  <si>
    <t>10/1956</t>
  </si>
  <si>
    <t>11/1956</t>
  </si>
  <si>
    <t>12/1956</t>
  </si>
  <si>
    <t>01/1957</t>
  </si>
  <si>
    <t>02/1957</t>
  </si>
  <si>
    <t>03/1957</t>
  </si>
  <si>
    <t>04/1957</t>
  </si>
  <si>
    <t>05/1957</t>
  </si>
  <si>
    <t>06/1957</t>
  </si>
  <si>
    <t>07/1957</t>
  </si>
  <si>
    <t>08/1957</t>
  </si>
  <si>
    <t>09/1957</t>
  </si>
  <si>
    <t>10/1957</t>
  </si>
  <si>
    <t>11/1957</t>
  </si>
  <si>
    <t>12/1957</t>
  </si>
  <si>
    <t>01/1958</t>
  </si>
  <si>
    <t>02/1958</t>
  </si>
  <si>
    <t>03/1958</t>
  </si>
  <si>
    <t>04/1958</t>
  </si>
  <si>
    <t>05/1958</t>
  </si>
  <si>
    <t>06/1958</t>
  </si>
  <si>
    <t>07/1958</t>
  </si>
  <si>
    <t>08/1958</t>
  </si>
  <si>
    <t>09/1958</t>
  </si>
  <si>
    <t>10/1958</t>
  </si>
  <si>
    <t>11/1958</t>
  </si>
  <si>
    <t>12/1958</t>
  </si>
  <si>
    <t>01/1959</t>
  </si>
  <si>
    <t>02/1959</t>
  </si>
  <si>
    <t>03/1959</t>
  </si>
  <si>
    <t>04/1959</t>
  </si>
  <si>
    <t>05/1959</t>
  </si>
  <si>
    <t>06/1959</t>
  </si>
  <si>
    <t>07/1959</t>
  </si>
  <si>
    <t>08/1959</t>
  </si>
  <si>
    <t>09/1959</t>
  </si>
  <si>
    <t>10/1959</t>
  </si>
  <si>
    <t>11/1959</t>
  </si>
  <si>
    <t>12/1959</t>
  </si>
  <si>
    <t>01/1960</t>
  </si>
  <si>
    <t>02/1960</t>
  </si>
  <si>
    <t>03/1960</t>
  </si>
  <si>
    <t>04/1960</t>
  </si>
  <si>
    <t>05/1960</t>
  </si>
  <si>
    <t>06/1960</t>
  </si>
  <si>
    <t>07/1960</t>
  </si>
  <si>
    <t>08/1960</t>
  </si>
  <si>
    <t>09/1960</t>
  </si>
  <si>
    <t>10/1960</t>
  </si>
  <si>
    <t>11/1960</t>
  </si>
  <si>
    <t>12/1960</t>
  </si>
  <si>
    <t>01/1961</t>
  </si>
  <si>
    <t>02/1961</t>
  </si>
  <si>
    <t>03/1961</t>
  </si>
  <si>
    <t>04/1961</t>
  </si>
  <si>
    <t>05/1961</t>
  </si>
  <si>
    <t>06/1961</t>
  </si>
  <si>
    <t>07/1961</t>
  </si>
  <si>
    <t>08/1961</t>
  </si>
  <si>
    <t>09/1961</t>
  </si>
  <si>
    <t>10/1961</t>
  </si>
  <si>
    <t>11/1961</t>
  </si>
  <si>
    <t>12/1961</t>
  </si>
  <si>
    <t>01/1962</t>
  </si>
  <si>
    <t>02/1962</t>
  </si>
  <si>
    <t>03/1962</t>
  </si>
  <si>
    <t>04/1962</t>
  </si>
  <si>
    <t>05/1962</t>
  </si>
  <si>
    <t>06/1962</t>
  </si>
  <si>
    <t>07/1962</t>
  </si>
  <si>
    <t>08/1962</t>
  </si>
  <si>
    <t>09/1962</t>
  </si>
  <si>
    <t>10/1962</t>
  </si>
  <si>
    <t>11/1962</t>
  </si>
  <si>
    <t>12/1962</t>
  </si>
  <si>
    <t>01/1963</t>
  </si>
  <si>
    <t>02/1963</t>
  </si>
  <si>
    <t>03/1963</t>
  </si>
  <si>
    <t>04/1963</t>
  </si>
  <si>
    <t>05/1963</t>
  </si>
  <si>
    <t>06/1963</t>
  </si>
  <si>
    <t>07/1963</t>
  </si>
  <si>
    <t>08/1963</t>
  </si>
  <si>
    <t>09/1963</t>
  </si>
  <si>
    <t>10/1963</t>
  </si>
  <si>
    <t>11/1963</t>
  </si>
  <si>
    <t>12/1963</t>
  </si>
  <si>
    <t>01/1964</t>
  </si>
  <si>
    <t>02/1964</t>
  </si>
  <si>
    <t>03/1964</t>
  </si>
  <si>
    <t>04/1964</t>
  </si>
  <si>
    <t>05/1964</t>
  </si>
  <si>
    <t>06/1964</t>
  </si>
  <si>
    <t>07/1964</t>
  </si>
  <si>
    <t>08/1964</t>
  </si>
  <si>
    <t>09/1964</t>
  </si>
  <si>
    <t>10/1964</t>
  </si>
  <si>
    <t>11/1964</t>
  </si>
  <si>
    <t>12/1964</t>
  </si>
  <si>
    <t>01/1965</t>
  </si>
  <si>
    <t>02/1965</t>
  </si>
  <si>
    <t>03/1965</t>
  </si>
  <si>
    <t>04/1965</t>
  </si>
  <si>
    <t>05/1965</t>
  </si>
  <si>
    <t>06/1965</t>
  </si>
  <si>
    <t>07/1965</t>
  </si>
  <si>
    <t>08/1965</t>
  </si>
  <si>
    <t>09/1965</t>
  </si>
  <si>
    <t>10/1965</t>
  </si>
  <si>
    <t>11/1965</t>
  </si>
  <si>
    <t>12/1965</t>
  </si>
  <si>
    <t>01/1966</t>
  </si>
  <si>
    <t>02/1966</t>
  </si>
  <si>
    <t>03/1966</t>
  </si>
  <si>
    <t>04/1966</t>
  </si>
  <si>
    <t>05/1966</t>
  </si>
  <si>
    <t>06/1966</t>
  </si>
  <si>
    <t>07/1966</t>
  </si>
  <si>
    <t>08/1966</t>
  </si>
  <si>
    <t>09/1966</t>
  </si>
  <si>
    <t>10/1966</t>
  </si>
  <si>
    <t>11/1966</t>
  </si>
  <si>
    <t>12/1966</t>
  </si>
  <si>
    <t>01/1967</t>
  </si>
  <si>
    <t>02/1967</t>
  </si>
  <si>
    <t>03/1967</t>
  </si>
  <si>
    <t>04/1967</t>
  </si>
  <si>
    <t>05/1967</t>
  </si>
  <si>
    <t>06/1967</t>
  </si>
  <si>
    <t>07/1967</t>
  </si>
  <si>
    <t>08/1967</t>
  </si>
  <si>
    <t>09/1967</t>
  </si>
  <si>
    <t>10/1967</t>
  </si>
  <si>
    <t>11/1967</t>
  </si>
  <si>
    <t>12/1967</t>
  </si>
  <si>
    <t>01/1968</t>
  </si>
  <si>
    <t>02/1968</t>
  </si>
  <si>
    <t>03/1968</t>
  </si>
  <si>
    <t>04/1968</t>
  </si>
  <si>
    <t>05/1968</t>
  </si>
  <si>
    <t>06/1968</t>
  </si>
  <si>
    <t>07/1968</t>
  </si>
  <si>
    <t>08/1968</t>
  </si>
  <si>
    <t>09/1968</t>
  </si>
  <si>
    <t>10/1968</t>
  </si>
  <si>
    <t>11/1968</t>
  </si>
  <si>
    <t>12/1968</t>
  </si>
  <si>
    <t>01/1969</t>
  </si>
  <si>
    <t>02/1969</t>
  </si>
  <si>
    <t>03/1969</t>
  </si>
  <si>
    <t>04/1969</t>
  </si>
  <si>
    <t>05/1969</t>
  </si>
  <si>
    <t>06/1969</t>
  </si>
  <si>
    <t>07/1969</t>
  </si>
  <si>
    <t>08/1969</t>
  </si>
  <si>
    <t>09/1969</t>
  </si>
  <si>
    <t>10/1969</t>
  </si>
  <si>
    <t>11/1969</t>
  </si>
  <si>
    <t>12/1969</t>
  </si>
  <si>
    <t>01/1970</t>
  </si>
  <si>
    <t>02/1970</t>
  </si>
  <si>
    <t>03/1970</t>
  </si>
  <si>
    <t>04/1970</t>
  </si>
  <si>
    <t>05/1970</t>
  </si>
  <si>
    <t>06/1970</t>
  </si>
  <si>
    <t>07/1970</t>
  </si>
  <si>
    <t>08/1970</t>
  </si>
  <si>
    <t>09/1970</t>
  </si>
  <si>
    <t>10/1970</t>
  </si>
  <si>
    <t>11/1970</t>
  </si>
  <si>
    <t>12/1970</t>
  </si>
  <si>
    <t>01/1971</t>
  </si>
  <si>
    <t>02/1971</t>
  </si>
  <si>
    <t>03/1971</t>
  </si>
  <si>
    <t>04/1971</t>
  </si>
  <si>
    <t>05/1971</t>
  </si>
  <si>
    <t>06/1971</t>
  </si>
  <si>
    <t>07/1971</t>
  </si>
  <si>
    <t>08/1971</t>
  </si>
  <si>
    <t>09/1971</t>
  </si>
  <si>
    <t>10/1971</t>
  </si>
  <si>
    <t>11/1971</t>
  </si>
  <si>
    <t>12/1971</t>
  </si>
  <si>
    <t>01/1972</t>
  </si>
  <si>
    <t>02/1972</t>
  </si>
  <si>
    <t>03/1972</t>
  </si>
  <si>
    <t>04/1972</t>
  </si>
  <si>
    <t>05/1972</t>
  </si>
  <si>
    <t>06/1972</t>
  </si>
  <si>
    <t>07/1972</t>
  </si>
  <si>
    <t>08/1972</t>
  </si>
  <si>
    <t>09/1972</t>
  </si>
  <si>
    <t>10/1972</t>
  </si>
  <si>
    <t>11/1972</t>
  </si>
  <si>
    <t>12/1972</t>
  </si>
  <si>
    <t>01/1973</t>
  </si>
  <si>
    <t>02/1973</t>
  </si>
  <si>
    <t>03/1973</t>
  </si>
  <si>
    <t>04/1973</t>
  </si>
  <si>
    <t>05/1973</t>
  </si>
  <si>
    <t>06/1973</t>
  </si>
  <si>
    <t>07/1973</t>
  </si>
  <si>
    <t>08/1973</t>
  </si>
  <si>
    <t>09/1973</t>
  </si>
  <si>
    <t>10/1973</t>
  </si>
  <si>
    <t>11/1973</t>
  </si>
  <si>
    <t>12/1973</t>
  </si>
  <si>
    <t>01/1974</t>
  </si>
  <si>
    <t>02/1974</t>
  </si>
  <si>
    <t>03/1974</t>
  </si>
  <si>
    <t>04/1974</t>
  </si>
  <si>
    <t>05/1974</t>
  </si>
  <si>
    <t>06/1974</t>
  </si>
  <si>
    <t>07/1974</t>
  </si>
  <si>
    <t>08/1974</t>
  </si>
  <si>
    <t>09/1974</t>
  </si>
  <si>
    <t>10/1974</t>
  </si>
  <si>
    <t>11/1974</t>
  </si>
  <si>
    <t>12/1974</t>
  </si>
  <si>
    <t>01/1975</t>
  </si>
  <si>
    <t>02/1975</t>
  </si>
  <si>
    <t>03/1975</t>
  </si>
  <si>
    <t>04/1975</t>
  </si>
  <si>
    <t>05/1975</t>
  </si>
  <si>
    <t>06/1975</t>
  </si>
  <si>
    <t>07/1975</t>
  </si>
  <si>
    <t>08/1975</t>
  </si>
  <si>
    <t>09/1975</t>
  </si>
  <si>
    <t>10/1975</t>
  </si>
  <si>
    <t>11/1975</t>
  </si>
  <si>
    <t>12/1975</t>
  </si>
  <si>
    <t>01/1976</t>
  </si>
  <si>
    <t>02/1976</t>
  </si>
  <si>
    <t>03/1976</t>
  </si>
  <si>
    <t>04/1976</t>
  </si>
  <si>
    <t>05/1976</t>
  </si>
  <si>
    <t>06/1976</t>
  </si>
  <si>
    <t>07/1976</t>
  </si>
  <si>
    <t>08/1976</t>
  </si>
  <si>
    <t>09/1976</t>
  </si>
  <si>
    <t>10/1976</t>
  </si>
  <si>
    <t>11/1976</t>
  </si>
  <si>
    <t>12/1976</t>
  </si>
  <si>
    <t>01/1977</t>
  </si>
  <si>
    <t>02/1977</t>
  </si>
  <si>
    <t>03/1977</t>
  </si>
  <si>
    <t>04/1977</t>
  </si>
  <si>
    <t>05/1977</t>
  </si>
  <si>
    <t>06/1977</t>
  </si>
  <si>
    <t>07/1977</t>
  </si>
  <si>
    <t>08/1977</t>
  </si>
  <si>
    <t>09/1977</t>
  </si>
  <si>
    <t>10/1977</t>
  </si>
  <si>
    <t>11/1977</t>
  </si>
  <si>
    <t>12/1977</t>
  </si>
  <si>
    <t>01/1978</t>
  </si>
  <si>
    <t>02/1978</t>
  </si>
  <si>
    <t>03/1978</t>
  </si>
  <si>
    <t>04/1978</t>
  </si>
  <si>
    <t>05/1978</t>
  </si>
  <si>
    <t>06/1978</t>
  </si>
  <si>
    <t>07/1978</t>
  </si>
  <si>
    <t>08/1978</t>
  </si>
  <si>
    <t>09/1978</t>
  </si>
  <si>
    <t>10/1978</t>
  </si>
  <si>
    <t>11/1978</t>
  </si>
  <si>
    <t>12/1978</t>
  </si>
  <si>
    <t>01/1979</t>
  </si>
  <si>
    <t>02/1979</t>
  </si>
  <si>
    <t>03/1979</t>
  </si>
  <si>
    <t>04/1979</t>
  </si>
  <si>
    <t>05/1979</t>
  </si>
  <si>
    <t>06/1979</t>
  </si>
  <si>
    <t>07/1979</t>
  </si>
  <si>
    <t>08/1979</t>
  </si>
  <si>
    <t>09/1979</t>
  </si>
  <si>
    <t>10/1979</t>
  </si>
  <si>
    <t>11/1979</t>
  </si>
  <si>
    <t>12/1979</t>
  </si>
  <si>
    <t>01/1980</t>
  </si>
  <si>
    <t>02/1980</t>
  </si>
  <si>
    <t>03/1980</t>
  </si>
  <si>
    <t>04/1980</t>
  </si>
  <si>
    <t>05/1980</t>
  </si>
  <si>
    <t>06/1980</t>
  </si>
  <si>
    <t>07/1980</t>
  </si>
  <si>
    <t>08/1980</t>
  </si>
  <si>
    <t>09/1980</t>
  </si>
  <si>
    <t>10/1980</t>
  </si>
  <si>
    <t>11/1980</t>
  </si>
  <si>
    <t>12/1980</t>
  </si>
  <si>
    <t>01/1981</t>
  </si>
  <si>
    <t>02/1981</t>
  </si>
  <si>
    <t>03/1981</t>
  </si>
  <si>
    <t>04/1981</t>
  </si>
  <si>
    <t>05/1981</t>
  </si>
  <si>
    <t>06/1981</t>
  </si>
  <si>
    <t>07/1981</t>
  </si>
  <si>
    <t>08/1981</t>
  </si>
  <si>
    <t>09/1981</t>
  </si>
  <si>
    <t>10/1981</t>
  </si>
  <si>
    <t>11/1981</t>
  </si>
  <si>
    <t>12/1981</t>
  </si>
  <si>
    <t>01/1982</t>
  </si>
  <si>
    <t>02/1982</t>
  </si>
  <si>
    <t>03/1982</t>
  </si>
  <si>
    <t>04/1982</t>
  </si>
  <si>
    <t>05/1982</t>
  </si>
  <si>
    <t>06/1982</t>
  </si>
  <si>
    <t>07/1982</t>
  </si>
  <si>
    <t>08/1982</t>
  </si>
  <si>
    <t>09/1982</t>
  </si>
  <si>
    <t>10/1982</t>
  </si>
  <si>
    <t>11/1982</t>
  </si>
  <si>
    <t>12/1982</t>
  </si>
  <si>
    <t>01/1983</t>
  </si>
  <si>
    <t>02/1983</t>
  </si>
  <si>
    <t>03/1983</t>
  </si>
  <si>
    <t>04/1983</t>
  </si>
  <si>
    <t>05/1983</t>
  </si>
  <si>
    <t>06/1983</t>
  </si>
  <si>
    <t>07/1983</t>
  </si>
  <si>
    <t>08/1983</t>
  </si>
  <si>
    <t>09/1983</t>
  </si>
  <si>
    <t>10/1983</t>
  </si>
  <si>
    <t>11/1983</t>
  </si>
  <si>
    <t>12/1983</t>
  </si>
  <si>
    <t>01/1984</t>
  </si>
  <si>
    <t>02/1984</t>
  </si>
  <si>
    <t>03/1984</t>
  </si>
  <si>
    <t>04/1984</t>
  </si>
  <si>
    <t>05/1984</t>
  </si>
  <si>
    <t>06/1984</t>
  </si>
  <si>
    <t>07/1984</t>
  </si>
  <si>
    <t>08/1984</t>
  </si>
  <si>
    <t>09/1984</t>
  </si>
  <si>
    <t>10/1984</t>
  </si>
  <si>
    <t>11/1984</t>
  </si>
  <si>
    <t>12/1984</t>
  </si>
  <si>
    <t>01/1985</t>
  </si>
  <si>
    <t>02/1985</t>
  </si>
  <si>
    <t>03/1985</t>
  </si>
  <si>
    <t>04/1985</t>
  </si>
  <si>
    <t>05/1985</t>
  </si>
  <si>
    <t>06/1985</t>
  </si>
  <si>
    <t>07/1985</t>
  </si>
  <si>
    <t>08/1985</t>
  </si>
  <si>
    <t>09/1985</t>
  </si>
  <si>
    <t>10/1985</t>
  </si>
  <si>
    <t>11/1985</t>
  </si>
  <si>
    <t>12/1985</t>
  </si>
  <si>
    <t>01/1986</t>
  </si>
  <si>
    <t>02/1986</t>
  </si>
  <si>
    <t>03/1986</t>
  </si>
  <si>
    <t>04/1986</t>
  </si>
  <si>
    <t>05/1986</t>
  </si>
  <si>
    <t>06/1986</t>
  </si>
  <si>
    <t>07/1986</t>
  </si>
  <si>
    <t>08/1986</t>
  </si>
  <si>
    <t>09/1986</t>
  </si>
  <si>
    <t>10/1986</t>
  </si>
  <si>
    <t>11/1986</t>
  </si>
  <si>
    <t>12/1986</t>
  </si>
  <si>
    <t>01/1987</t>
  </si>
  <si>
    <t>02/1987</t>
  </si>
  <si>
    <t>03/1987</t>
  </si>
  <si>
    <t>04/1987</t>
  </si>
  <si>
    <t>05/1987</t>
  </si>
  <si>
    <t>06/1987</t>
  </si>
  <si>
    <t>07/1987</t>
  </si>
  <si>
    <t>08/1987</t>
  </si>
  <si>
    <t>09/1987</t>
  </si>
  <si>
    <t>10/1987</t>
  </si>
  <si>
    <t>11/1987</t>
  </si>
  <si>
    <t>12/1987</t>
  </si>
  <si>
    <t>01/1988</t>
  </si>
  <si>
    <t>02/1988</t>
  </si>
  <si>
    <t>03/1988</t>
  </si>
  <si>
    <t>04/1988</t>
  </si>
  <si>
    <t>05/1988</t>
  </si>
  <si>
    <t>06/1988</t>
  </si>
  <si>
    <t>07/1988</t>
  </si>
  <si>
    <t>08/1988</t>
  </si>
  <si>
    <t>09/1988</t>
  </si>
  <si>
    <t>10/1988</t>
  </si>
  <si>
    <t>11/1988</t>
  </si>
  <si>
    <t>12/1988</t>
  </si>
  <si>
    <t>01/1989</t>
  </si>
  <si>
    <t>02/1989</t>
  </si>
  <si>
    <t>03/1989</t>
  </si>
  <si>
    <t>04/1989</t>
  </si>
  <si>
    <t>05/1989</t>
  </si>
  <si>
    <t>06/1989</t>
  </si>
  <si>
    <t>07/1989</t>
  </si>
  <si>
    <t>08/1989</t>
  </si>
  <si>
    <t>09/1989</t>
  </si>
  <si>
    <t>10/1989</t>
  </si>
  <si>
    <t>11/1989</t>
  </si>
  <si>
    <t>12/1989</t>
  </si>
  <si>
    <t>01/1990</t>
  </si>
  <si>
    <t>02/1990</t>
  </si>
  <si>
    <t>03/1990</t>
  </si>
  <si>
    <t>04/1990</t>
  </si>
  <si>
    <t>05/1990</t>
  </si>
  <si>
    <t>06/1990</t>
  </si>
  <si>
    <t>07/1990</t>
  </si>
  <si>
    <t>08/1990</t>
  </si>
  <si>
    <t>09/1990</t>
  </si>
  <si>
    <t>10/1990</t>
  </si>
  <si>
    <t>11/1990</t>
  </si>
  <si>
    <t>12/1990</t>
  </si>
  <si>
    <t>01/1991</t>
  </si>
  <si>
    <t>02/1991</t>
  </si>
  <si>
    <t>03/1991</t>
  </si>
  <si>
    <t>04/1991</t>
  </si>
  <si>
    <t>05/1991</t>
  </si>
  <si>
    <t>06/1991</t>
  </si>
  <si>
    <t>07/1991</t>
  </si>
  <si>
    <t>08/1991</t>
  </si>
  <si>
    <t>09/1991</t>
  </si>
  <si>
    <t>10/1991</t>
  </si>
  <si>
    <t>11/1991</t>
  </si>
  <si>
    <t>12/1991</t>
  </si>
  <si>
    <t>01/1992</t>
  </si>
  <si>
    <t>02/1992</t>
  </si>
  <si>
    <t>03/1992</t>
  </si>
  <si>
    <t>04/1992</t>
  </si>
  <si>
    <t>05/1992</t>
  </si>
  <si>
    <t>06/1992</t>
  </si>
  <si>
    <t>07/1992</t>
  </si>
  <si>
    <t>08/1992</t>
  </si>
  <si>
    <t>09/1992</t>
  </si>
  <si>
    <t>10/1992</t>
  </si>
  <si>
    <t>11/1992</t>
  </si>
  <si>
    <t>12/1992</t>
  </si>
  <si>
    <t>01/1993</t>
  </si>
  <si>
    <t>02/1993</t>
  </si>
  <si>
    <t>03/1993</t>
  </si>
  <si>
    <t>04/1993</t>
  </si>
  <si>
    <t>05/1993</t>
  </si>
  <si>
    <t>06/1993</t>
  </si>
  <si>
    <t>07/1993</t>
  </si>
  <si>
    <t>08/1993</t>
  </si>
  <si>
    <t>09/1993</t>
  </si>
  <si>
    <t>10/1993</t>
  </si>
  <si>
    <t>11/1993</t>
  </si>
  <si>
    <t>12/1993</t>
  </si>
  <si>
    <t>01/1994</t>
  </si>
  <si>
    <t>02/1994</t>
  </si>
  <si>
    <t>03/1994</t>
  </si>
  <si>
    <t>04/1994</t>
  </si>
  <si>
    <t>05/1994</t>
  </si>
  <si>
    <t>06/1994</t>
  </si>
  <si>
    <t>07/1994</t>
  </si>
  <si>
    <t>08/1994</t>
  </si>
  <si>
    <t>09/1994</t>
  </si>
  <si>
    <t>10/1994</t>
  </si>
  <si>
    <t>11/1994</t>
  </si>
  <si>
    <t>12/1994</t>
  </si>
  <si>
    <t>01/1995</t>
  </si>
  <si>
    <t>02/1995</t>
  </si>
  <si>
    <t>03/1995</t>
  </si>
  <si>
    <t>04/1995</t>
  </si>
  <si>
    <t>05/1995</t>
  </si>
  <si>
    <t>06/1995</t>
  </si>
  <si>
    <t>07/1995</t>
  </si>
  <si>
    <t>08/1995</t>
  </si>
  <si>
    <t>09/1995</t>
  </si>
  <si>
    <t>10/1995</t>
  </si>
  <si>
    <t>11/1995</t>
  </si>
  <si>
    <t>12/1995</t>
  </si>
  <si>
    <t>01/1996</t>
  </si>
  <si>
    <t>02/1996</t>
  </si>
  <si>
    <t>03/1996</t>
  </si>
  <si>
    <t>04/1996</t>
  </si>
  <si>
    <t>05/1996</t>
  </si>
  <si>
    <t>06/1996</t>
  </si>
  <si>
    <t>07/1996</t>
  </si>
  <si>
    <t>08/1996</t>
  </si>
  <si>
    <t>09/1996</t>
  </si>
  <si>
    <t>10/1996</t>
  </si>
  <si>
    <t>11/1996</t>
  </si>
  <si>
    <t>12/1996</t>
  </si>
  <si>
    <t>01/1997</t>
  </si>
  <si>
    <t>02/1997</t>
  </si>
  <si>
    <t>03/1997</t>
  </si>
  <si>
    <t>04/1997</t>
  </si>
  <si>
    <t>05/1997</t>
  </si>
  <si>
    <t>06/1997</t>
  </si>
  <si>
    <t>07/1997</t>
  </si>
  <si>
    <t>08/1997</t>
  </si>
  <si>
    <t>09/1997</t>
  </si>
  <si>
    <t>10/1997</t>
  </si>
  <si>
    <t>11/1997</t>
  </si>
  <si>
    <t>12/1997</t>
  </si>
  <si>
    <t>01/1998</t>
  </si>
  <si>
    <t>02/1998</t>
  </si>
  <si>
    <t>03/1998</t>
  </si>
  <si>
    <t>04/1998</t>
  </si>
  <si>
    <t>05/1998</t>
  </si>
  <si>
    <t>06/1998</t>
  </si>
  <si>
    <t>07/1998</t>
  </si>
  <si>
    <t>08/1998</t>
  </si>
  <si>
    <t>09/1998</t>
  </si>
  <si>
    <t>10/1998</t>
  </si>
  <si>
    <t>11/1998</t>
  </si>
  <si>
    <t>12/1998</t>
  </si>
  <si>
    <t>01/1999</t>
  </si>
  <si>
    <t>02/1999</t>
  </si>
  <si>
    <t>03/1999</t>
  </si>
  <si>
    <t>04/1999</t>
  </si>
  <si>
    <t>05/1999</t>
  </si>
  <si>
    <t>06/1999</t>
  </si>
  <si>
    <t>07/1999</t>
  </si>
  <si>
    <t>08/1999</t>
  </si>
  <si>
    <t>09/1999</t>
  </si>
  <si>
    <t>10/1999</t>
  </si>
  <si>
    <t>11/1999</t>
  </si>
  <si>
    <t>12/1999</t>
  </si>
  <si>
    <t>01/2000</t>
  </si>
  <si>
    <t>02/2000</t>
  </si>
  <si>
    <t>03/2000</t>
  </si>
  <si>
    <t>04/2000</t>
  </si>
  <si>
    <t>05/2000</t>
  </si>
  <si>
    <t>06/2000</t>
  </si>
  <si>
    <t>07/2000</t>
  </si>
  <si>
    <t>08/2000</t>
  </si>
  <si>
    <t>09/2000</t>
  </si>
  <si>
    <t>10/2000</t>
  </si>
  <si>
    <t>11/2000</t>
  </si>
  <si>
    <t>12/2000</t>
  </si>
  <si>
    <t>01/2001</t>
  </si>
  <si>
    <t>02/2001</t>
  </si>
  <si>
    <t>03/2001</t>
  </si>
  <si>
    <t>04/2001</t>
  </si>
  <si>
    <t>05/2001</t>
  </si>
  <si>
    <t>06/2001</t>
  </si>
  <si>
    <t>07/2001</t>
  </si>
  <si>
    <t>08/2001</t>
  </si>
  <si>
    <t>09/2001</t>
  </si>
  <si>
    <t>10/2001</t>
  </si>
  <si>
    <t>11/2001</t>
  </si>
  <si>
    <t>12/2001</t>
  </si>
  <si>
    <t>01/2002</t>
  </si>
  <si>
    <t>02/2002</t>
  </si>
  <si>
    <t>03/2002</t>
  </si>
  <si>
    <t>04/2002</t>
  </si>
  <si>
    <t>05/2002</t>
  </si>
  <si>
    <t>06/2002</t>
  </si>
  <si>
    <t>07/2002</t>
  </si>
  <si>
    <t>08/2002</t>
  </si>
  <si>
    <t>09/2002</t>
  </si>
  <si>
    <t>10/2002</t>
  </si>
  <si>
    <t>11/2002</t>
  </si>
  <si>
    <t>12/2002</t>
  </si>
  <si>
    <t>01/2003</t>
  </si>
  <si>
    <t>02/2003</t>
  </si>
  <si>
    <t>03/2003</t>
  </si>
  <si>
    <t>04/2003</t>
  </si>
  <si>
    <t>05/2003</t>
  </si>
  <si>
    <t>06/2003</t>
  </si>
  <si>
    <t>07/2003</t>
  </si>
  <si>
    <t>08/2003</t>
  </si>
  <si>
    <t>09/2003</t>
  </si>
  <si>
    <t>10/2003</t>
  </si>
  <si>
    <t>11/2003</t>
  </si>
  <si>
    <t>12/2003</t>
  </si>
  <si>
    <t>01/2004</t>
  </si>
  <si>
    <t>02/2004</t>
  </si>
  <si>
    <t>03/2004</t>
  </si>
  <si>
    <t>04/2004</t>
  </si>
  <si>
    <t>05/2004</t>
  </si>
  <si>
    <t>06/2004</t>
  </si>
  <si>
    <t>07/2004</t>
  </si>
  <si>
    <t>08/2004</t>
  </si>
  <si>
    <t>09/2004</t>
  </si>
  <si>
    <t>10/2004</t>
  </si>
  <si>
    <t>11/2004</t>
  </si>
  <si>
    <t>12/2004</t>
  </si>
  <si>
    <t>01/2005</t>
  </si>
  <si>
    <t>02/2005</t>
  </si>
  <si>
    <t>03/2005</t>
  </si>
  <si>
    <t>04/2005</t>
  </si>
  <si>
    <t>05/2005</t>
  </si>
  <si>
    <t>06/2005</t>
  </si>
  <si>
    <t>07/2005</t>
  </si>
  <si>
    <t>08/2005</t>
  </si>
  <si>
    <t>09/2005</t>
  </si>
  <si>
    <t>10/2005</t>
  </si>
  <si>
    <t>11/2005</t>
  </si>
  <si>
    <t>12/2005</t>
  </si>
  <si>
    <t>01/2006</t>
  </si>
  <si>
    <t>02/2006</t>
  </si>
  <si>
    <t>03/2006</t>
  </si>
  <si>
    <t>04/2006</t>
  </si>
  <si>
    <t>05/2006</t>
  </si>
  <si>
    <t>06/2006</t>
  </si>
  <si>
    <t>07/2006</t>
  </si>
  <si>
    <t>08/2006</t>
  </si>
  <si>
    <t>09/2006</t>
  </si>
  <si>
    <t>10/2006</t>
  </si>
  <si>
    <t>11/2006</t>
  </si>
  <si>
    <t>12/2006</t>
  </si>
  <si>
    <t>01/2007</t>
  </si>
  <si>
    <t>02/2007</t>
  </si>
  <si>
    <t>03/2007</t>
  </si>
  <si>
    <t>04/2007</t>
  </si>
  <si>
    <t>05/2007</t>
  </si>
  <si>
    <t>06/2007</t>
  </si>
  <si>
    <t>07/2007</t>
  </si>
  <si>
    <t>08/2007</t>
  </si>
  <si>
    <t>09/2007</t>
  </si>
  <si>
    <t>10/2007</t>
  </si>
  <si>
    <t>11/2007</t>
  </si>
  <si>
    <t>12/2007</t>
  </si>
  <si>
    <t>01/2008</t>
  </si>
  <si>
    <t>02/2008</t>
  </si>
  <si>
    <t>03/2008</t>
  </si>
  <si>
    <t>04/2008</t>
  </si>
  <si>
    <t>05/2008</t>
  </si>
  <si>
    <t>06/2008</t>
  </si>
  <si>
    <t>07/2008</t>
  </si>
  <si>
    <t>08/2008</t>
  </si>
  <si>
    <t>09/2008</t>
  </si>
  <si>
    <t>10/2008</t>
  </si>
  <si>
    <t>11/2008</t>
  </si>
  <si>
    <t>12/2008</t>
  </si>
  <si>
    <t>01/2009</t>
  </si>
  <si>
    <t>02/2009</t>
  </si>
  <si>
    <t>03/2009</t>
  </si>
  <si>
    <t>04/2009</t>
  </si>
  <si>
    <t>05/2009</t>
  </si>
  <si>
    <t>06/2009</t>
  </si>
  <si>
    <t>07/2009</t>
  </si>
  <si>
    <t>08/2009</t>
  </si>
  <si>
    <t>09/2009</t>
  </si>
  <si>
    <t>10/2009</t>
  </si>
  <si>
    <t>11/2009</t>
  </si>
  <si>
    <t>12/2009</t>
  </si>
  <si>
    <t>01/2010</t>
  </si>
  <si>
    <t>02/2010</t>
  </si>
  <si>
    <t>03/2010</t>
  </si>
  <si>
    <t>04/2010</t>
  </si>
  <si>
    <t>05/2010</t>
  </si>
  <si>
    <t>06/2010</t>
  </si>
  <si>
    <t>07/2010</t>
  </si>
  <si>
    <t>08/2010</t>
  </si>
  <si>
    <t>09/2010</t>
  </si>
  <si>
    <t>10/2010</t>
  </si>
  <si>
    <t>11/2010</t>
  </si>
  <si>
    <t>12/2010</t>
  </si>
  <si>
    <t>01/2011</t>
  </si>
  <si>
    <t>02/2011</t>
  </si>
  <si>
    <t>03/2011</t>
  </si>
  <si>
    <t>04/2011</t>
  </si>
  <si>
    <t>05/2011</t>
  </si>
  <si>
    <t>06/2011</t>
  </si>
  <si>
    <t>07/2011</t>
  </si>
  <si>
    <t>08/2011</t>
  </si>
  <si>
    <t>09/2011</t>
  </si>
  <si>
    <t>10/2011</t>
  </si>
  <si>
    <t>11/2011</t>
  </si>
  <si>
    <t>12/2011</t>
  </si>
  <si>
    <t>01/2012</t>
  </si>
  <si>
    <t>02/2012</t>
  </si>
  <si>
    <t>03/2012</t>
  </si>
  <si>
    <t>04/2012</t>
  </si>
  <si>
    <t>05/2012</t>
  </si>
  <si>
    <t>06/2012</t>
  </si>
  <si>
    <t>07/2012</t>
  </si>
  <si>
    <t>08/2012</t>
  </si>
  <si>
    <t>09/2012</t>
  </si>
  <si>
    <t>10/2012</t>
  </si>
  <si>
    <t>11/2012</t>
  </si>
  <si>
    <t>12/2012</t>
  </si>
  <si>
    <t>01/2013</t>
  </si>
  <si>
    <t>02/2013</t>
  </si>
  <si>
    <t>03/2013</t>
  </si>
  <si>
    <t>04/2013</t>
  </si>
  <si>
    <t>05/2013</t>
  </si>
  <si>
    <t>06/2013</t>
  </si>
  <si>
    <t>07/2013</t>
  </si>
  <si>
    <t>08/2013</t>
  </si>
  <si>
    <t>09/2013</t>
  </si>
  <si>
    <t>10/2013</t>
  </si>
  <si>
    <t>11/2013</t>
  </si>
  <si>
    <t>12/2013</t>
  </si>
  <si>
    <t>01/2014</t>
  </si>
  <si>
    <t>02/2014</t>
  </si>
  <si>
    <t>03/2014</t>
  </si>
  <si>
    <t>04/2014</t>
  </si>
  <si>
    <t>05/2014</t>
  </si>
  <si>
    <t>06/2014</t>
  </si>
  <si>
    <t>07/2014</t>
  </si>
  <si>
    <t>08/2014</t>
  </si>
  <si>
    <t>09/2014</t>
  </si>
  <si>
    <t>10/2014</t>
  </si>
  <si>
    <t>11/2014</t>
  </si>
  <si>
    <t>12/2014</t>
  </si>
  <si>
    <t>01/2015</t>
  </si>
  <si>
    <t>02/2015</t>
  </si>
  <si>
    <t>03/2015</t>
  </si>
  <si>
    <t>04/2015</t>
  </si>
  <si>
    <t>05/2015</t>
  </si>
  <si>
    <t>06/2015</t>
  </si>
  <si>
    <t>07/2015</t>
  </si>
  <si>
    <t>08/2015</t>
  </si>
  <si>
    <t>09/2015</t>
  </si>
  <si>
    <t>10/2015</t>
  </si>
  <si>
    <t>11/2015</t>
  </si>
  <si>
    <t>12/2015</t>
  </si>
  <si>
    <t>01/2016</t>
  </si>
  <si>
    <t>02/2016</t>
  </si>
  <si>
    <t>03/2016</t>
  </si>
  <si>
    <t>04/2016</t>
  </si>
  <si>
    <t>05/2016</t>
  </si>
  <si>
    <t>Monthly Price Return</t>
  </si>
  <si>
    <t>20 yr</t>
  </si>
  <si>
    <t>10 yr</t>
  </si>
  <si>
    <t>30 yr</t>
  </si>
  <si>
    <t>40 yr</t>
  </si>
  <si>
    <t>Avg S&amp;P Price</t>
  </si>
  <si>
    <t>Avg price over following 12 months</t>
  </si>
  <si>
    <t>Monthly Dividend Yield</t>
  </si>
  <si>
    <t>Monthly Total Return</t>
  </si>
  <si>
    <t>SOURCE:</t>
  </si>
  <si>
    <t>"ie_data.xls"; http://www.econ.yale.edu/~shiller/data.htm</t>
  </si>
  <si>
    <t>Source S&amp;P500 Data</t>
  </si>
  <si>
    <t>Monthly Return Calculations</t>
  </si>
  <si>
    <t>Price Shock Analysis by Holding Period</t>
  </si>
  <si>
    <t>Holding Period Total Return Analysis</t>
  </si>
  <si>
    <t>Max Price Shock by Holding Period</t>
  </si>
  <si>
    <t>CTE80</t>
  </si>
  <si>
    <t>CTE70</t>
  </si>
  <si>
    <t>CTE60</t>
  </si>
  <si>
    <t>Price Shock CTE Analysis by Holding Period</t>
  </si>
  <si>
    <t>Annualized Total Return by Holding Period</t>
  </si>
  <si>
    <t>Annualized Total Return CTE Analysis by Holding Period</t>
  </si>
  <si>
    <t>Average S&amp;P500 Total Return 1871-2015</t>
  </si>
  <si>
    <t>Note: Values shown represent price accumulation. The corresponding price</t>
  </si>
  <si>
    <t xml:space="preserve">             shock is equal to one minus the values shown.</t>
  </si>
  <si>
    <t>Note: Total returns assume reinvestment of dividends.</t>
  </si>
  <si>
    <t>Notes on Source Data and Return Calculations:</t>
  </si>
  <si>
    <t>1. Prices reflect monthly averages. Price volatility based on daily values would be greater.</t>
  </si>
  <si>
    <t>2. To measure price shocks, we have looked at the average price over the following</t>
  </si>
  <si>
    <t xml:space="preserve">     12 months compared with the average price for the valuation month.</t>
  </si>
  <si>
    <t>Report Reference: Section 8.1</t>
  </si>
  <si>
    <t xml:space="preserve">Note: </t>
  </si>
  <si>
    <t>Underlying common stock detail is available in the Excel workbook version of Appendix L.</t>
  </si>
  <si>
    <t>20th percentile</t>
  </si>
  <si>
    <t>30th percentile</t>
  </si>
  <si>
    <t>40th percentile</t>
  </si>
  <si>
    <t>MODERN DETERMINISTIC SCENARIOS FOR INTEREST RATES: APPENDIX L</t>
  </si>
  <si>
    <t>COMMON STOCK RETURN ANALYSIS: SUMMARY</t>
  </si>
  <si>
    <t>COMMON STOCK RETURN ANALYSIS: DETAIL</t>
  </si>
  <si>
    <t>1-Year Average Price Accumulation</t>
  </si>
  <si>
    <t>Total Return Accumulation*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</si>
</sst>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46">
    <xf numFmtId="0" fontId="0" fillId="0" borderId="0" xfId="0"/>
    <xf numFmtId="2" fontId="1" fillId="0" borderId="0" xfId="0" applyNumberFormat="1" applyFont="1"/>
    <xf numFmtId="2" fontId="1" fillId="0" borderId="0" xfId="0" applyNumberFormat="1" applyFont="1" applyFill="1"/>
    <xf numFmtId="2" fontId="1" fillId="0" borderId="0" xfId="0" applyNumberFormat="1" applyFont="1" applyFill="1" applyAlignment="1">
      <alignment horizontal="right"/>
    </xf>
    <xf numFmtId="2" fontId="1" fillId="0" borderId="0" xfId="0" applyNumberFormat="1" applyFont="1" applyAlignment="1">
      <alignment wrapText="1"/>
    </xf>
    <xf numFmtId="0" fontId="1" fillId="0" borderId="0" xfId="0" applyFont="1"/>
    <xf numFmtId="0" fontId="1" fillId="0" borderId="0" xfId="0" applyFont="1" applyFill="1"/>
    <xf numFmtId="0" fontId="1" fillId="2" borderId="0" xfId="0" applyFont="1" applyFill="1"/>
    <xf numFmtId="17" fontId="0" fillId="0" borderId="0" xfId="0" applyNumberFormat="1"/>
    <xf numFmtId="2" fontId="0" fillId="0" borderId="0" xfId="0" applyNumberFormat="1"/>
    <xf numFmtId="10" fontId="0" fillId="0" borderId="0" xfId="1" applyNumberFormat="1" applyFont="1"/>
    <xf numFmtId="0" fontId="0" fillId="0" borderId="1" xfId="0" applyBorder="1"/>
    <xf numFmtId="0" fontId="0" fillId="0" borderId="1" xfId="0" applyBorder="1" applyAlignment="1">
      <alignment wrapText="1"/>
    </xf>
    <xf numFmtId="43" fontId="0" fillId="0" borderId="0" xfId="2" applyFont="1"/>
    <xf numFmtId="0" fontId="0" fillId="0" borderId="5" xfId="0" applyBorder="1"/>
    <xf numFmtId="0" fontId="0" fillId="0" borderId="6" xfId="0" applyBorder="1" applyAlignment="1">
      <alignment wrapText="1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43" fontId="0" fillId="0" borderId="5" xfId="2" applyFont="1" applyBorder="1"/>
    <xf numFmtId="43" fontId="0" fillId="0" borderId="10" xfId="2" applyFont="1" applyBorder="1"/>
    <xf numFmtId="43" fontId="0" fillId="0" borderId="6" xfId="2" applyFont="1" applyBorder="1"/>
    <xf numFmtId="10" fontId="0" fillId="0" borderId="5" xfId="1" applyNumberFormat="1" applyFont="1" applyBorder="1"/>
    <xf numFmtId="0" fontId="0" fillId="0" borderId="1" xfId="0" applyBorder="1" applyAlignment="1">
      <alignment horizontal="center"/>
    </xf>
    <xf numFmtId="10" fontId="0" fillId="0" borderId="10" xfId="1" applyNumberFormat="1" applyFont="1" applyBorder="1"/>
    <xf numFmtId="10" fontId="0" fillId="0" borderId="6" xfId="1" applyNumberFormat="1" applyFont="1" applyBorder="1"/>
    <xf numFmtId="10" fontId="0" fillId="0" borderId="2" xfId="1" applyNumberFormat="1" applyFont="1" applyBorder="1"/>
    <xf numFmtId="0" fontId="0" fillId="0" borderId="4" xfId="0" applyBorder="1"/>
    <xf numFmtId="0" fontId="0" fillId="0" borderId="3" xfId="0" applyBorder="1"/>
    <xf numFmtId="10" fontId="0" fillId="0" borderId="1" xfId="1" applyNumberFormat="1" applyFont="1" applyBorder="1"/>
    <xf numFmtId="10" fontId="2" fillId="0" borderId="0" xfId="1" applyNumberFormat="1" applyFont="1"/>
    <xf numFmtId="10" fontId="4" fillId="0" borderId="0" xfId="1" applyNumberFormat="1" applyFont="1"/>
    <xf numFmtId="0" fontId="5" fillId="0" borderId="0" xfId="0" applyFont="1"/>
    <xf numFmtId="10" fontId="5" fillId="0" borderId="0" xfId="1" applyNumberFormat="1" applyFont="1"/>
    <xf numFmtId="0" fontId="3" fillId="0" borderId="0" xfId="0" applyFont="1"/>
    <xf numFmtId="0" fontId="6" fillId="0" borderId="0" xfId="0" applyFont="1"/>
    <xf numFmtId="0" fontId="7" fillId="0" borderId="0" xfId="0" applyFont="1"/>
    <xf numFmtId="0" fontId="0" fillId="0" borderId="0" xfId="0" applyAlignment="1">
      <alignment vertical="top"/>
    </xf>
    <xf numFmtId="0" fontId="0" fillId="0" borderId="1" xfId="0" applyBorder="1" applyAlignment="1">
      <alignment horizontal="center"/>
    </xf>
    <xf numFmtId="0" fontId="0" fillId="0" borderId="0" xfId="0" applyAlignment="1">
      <alignment vertical="top" wrapText="1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10" fontId="0" fillId="0" borderId="2" xfId="1" applyNumberFormat="1" applyFont="1" applyBorder="1" applyAlignment="1">
      <alignment horizontal="center"/>
    </xf>
    <xf numFmtId="10" fontId="0" fillId="0" borderId="4" xfId="1" applyNumberFormat="1" applyFont="1" applyBorder="1" applyAlignment="1">
      <alignment horizontal="center"/>
    </xf>
    <xf numFmtId="10" fontId="0" fillId="0" borderId="3" xfId="1" applyNumberFormat="1" applyFont="1" applyBorder="1" applyAlignment="1">
      <alignment horizont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topLeftCell="A5" workbookViewId="0">
      <selection activeCell="A32" sqref="A32"/>
    </sheetView>
  </sheetViews>
  <sheetFormatPr defaultRowHeight="14.4" x14ac:dyDescent="0.3"/>
  <cols>
    <col min="2" max="2" width="14.5546875" bestFit="1" customWidth="1"/>
    <col min="3" max="6" width="13.44140625" customWidth="1"/>
  </cols>
  <sheetData>
    <row r="1" spans="1:6" x14ac:dyDescent="0.3">
      <c r="A1" s="34" t="s">
        <v>1783</v>
      </c>
    </row>
    <row r="2" spans="1:6" x14ac:dyDescent="0.3">
      <c r="A2" s="34" t="s">
        <v>1784</v>
      </c>
    </row>
    <row r="3" spans="1:6" x14ac:dyDescent="0.3">
      <c r="A3" s="36" t="s">
        <v>1777</v>
      </c>
    </row>
    <row r="5" spans="1:6" ht="32.25" customHeight="1" x14ac:dyDescent="0.3">
      <c r="A5" s="37" t="s">
        <v>1778</v>
      </c>
      <c r="B5" s="39" t="s">
        <v>1779</v>
      </c>
      <c r="C5" s="39"/>
      <c r="D5" s="39"/>
      <c r="E5" s="39"/>
      <c r="F5" s="39"/>
    </row>
    <row r="8" spans="1:6" x14ac:dyDescent="0.3">
      <c r="C8" s="38" t="s">
        <v>1766</v>
      </c>
      <c r="D8" s="38"/>
      <c r="E8" s="38"/>
      <c r="F8" s="38"/>
    </row>
    <row r="9" spans="1:6" x14ac:dyDescent="0.3">
      <c r="C9" s="23" t="s">
        <v>1749</v>
      </c>
      <c r="D9" s="23" t="s">
        <v>1748</v>
      </c>
      <c r="E9" s="23" t="s">
        <v>1750</v>
      </c>
      <c r="F9" s="23" t="s">
        <v>1751</v>
      </c>
    </row>
    <row r="10" spans="1:6" x14ac:dyDescent="0.3">
      <c r="A10" s="19">
        <v>0.2</v>
      </c>
      <c r="B10" s="16" t="s">
        <v>1780</v>
      </c>
      <c r="C10" s="19">
        <f>PERCENTILE('Common Stock Analysis Detail'!K$12:K$1626,$A10)</f>
        <v>0.79584092289010322</v>
      </c>
      <c r="D10" s="19">
        <f>PERCENTILE('Common Stock Analysis Detail'!L$12:L$1506,$A10)</f>
        <v>0.67781760254878531</v>
      </c>
      <c r="E10" s="19">
        <f>PERCENTILE('Common Stock Analysis Detail'!M$12:M$1386,$A10)</f>
        <v>0.56834532374100732</v>
      </c>
      <c r="F10" s="19">
        <f>PERCENTILE('Common Stock Analysis Detail'!N$12:N$1266,$A10)</f>
        <v>0.56834532374100732</v>
      </c>
    </row>
    <row r="11" spans="1:6" x14ac:dyDescent="0.3">
      <c r="A11" s="20">
        <v>0.3</v>
      </c>
      <c r="B11" s="17" t="s">
        <v>1781</v>
      </c>
      <c r="C11" s="20">
        <f>PERCENTILE('Common Stock Analysis Detail'!K$12:K$1626,$A11)</f>
        <v>0.79646094839609483</v>
      </c>
      <c r="D11" s="20">
        <f>PERCENTILE('Common Stock Analysis Detail'!L$12:L$1506,$A11)</f>
        <v>0.79584092289010322</v>
      </c>
      <c r="E11" s="20">
        <f>PERCENTILE('Common Stock Analysis Detail'!M$12:M$1386,$A11)</f>
        <v>0.67781760254878531</v>
      </c>
      <c r="F11" s="20">
        <f>PERCENTILE('Common Stock Analysis Detail'!N$12:N$1266,$A11)</f>
        <v>0.56834532374100732</v>
      </c>
    </row>
    <row r="12" spans="1:6" x14ac:dyDescent="0.3">
      <c r="A12" s="21">
        <v>0.4</v>
      </c>
      <c r="B12" s="18" t="s">
        <v>1782</v>
      </c>
      <c r="C12" s="21">
        <f>PERCENTILE('Common Stock Analysis Detail'!K$12:K$1626,$A12)</f>
        <v>0.80484719692369955</v>
      </c>
      <c r="D12" s="21">
        <f>PERCENTILE('Common Stock Analysis Detail'!L$12:L$1506,$A12)</f>
        <v>0.79584092289010322</v>
      </c>
      <c r="E12" s="21">
        <f>PERCENTILE('Common Stock Analysis Detail'!M$12:M$1386,$A12)</f>
        <v>0.79584092289010322</v>
      </c>
      <c r="F12" s="21">
        <f>PERCENTILE('Common Stock Analysis Detail'!N$12:N$1266,$A12)</f>
        <v>0.67781760254878531</v>
      </c>
    </row>
    <row r="13" spans="1:6" x14ac:dyDescent="0.3">
      <c r="A13" s="19">
        <f>1-A10</f>
        <v>0.8</v>
      </c>
      <c r="B13" s="16" t="s">
        <v>1763</v>
      </c>
      <c r="C13" s="19">
        <f t="array" ref="C13">AVERAGEIF('Common Stock Analysis Detail'!K$12:K$1626,"&lt;="&amp;C10,'Common Stock Analysis Detail'!K$12:K$1626)</f>
        <v>0.68949970600816957</v>
      </c>
      <c r="D13" s="19">
        <f t="array" ref="D13">AVERAGEIF('Common Stock Analysis Detail'!L$12:L$1506,"&lt;="&amp;D10,'Common Stock Analysis Detail'!L$12:L$1506)</f>
        <v>0.59426747841763261</v>
      </c>
      <c r="E13" s="19">
        <f t="array" ref="E13">AVERAGEIF('Common Stock Analysis Detail'!M$12:M$1386,"&lt;="&amp;E10,'Common Stock Analysis Detail'!M$12:M$1386)</f>
        <v>0.56834532374100599</v>
      </c>
      <c r="F13" s="19">
        <f t="array" ref="F13">AVERAGEIF('Common Stock Analysis Detail'!N$12:N$1266,"&lt;="&amp;F10,'Common Stock Analysis Detail'!N$12:N$1266)</f>
        <v>0.5683453237410061</v>
      </c>
    </row>
    <row r="14" spans="1:6" x14ac:dyDescent="0.3">
      <c r="A14" s="20">
        <f>1-A11</f>
        <v>0.7</v>
      </c>
      <c r="B14" s="17" t="s">
        <v>1764</v>
      </c>
      <c r="C14" s="20">
        <f t="array" ref="C14">AVERAGEIF('Common Stock Analysis Detail'!K$12:K$1626,"&lt;="&amp;C11,'Common Stock Analysis Detail'!K$12:K$1626)</f>
        <v>0.71309409771138366</v>
      </c>
      <c r="D14" s="20">
        <f t="array" ref="D14">AVERAGEIF('Common Stock Analysis Detail'!L$12:L$1506,"&lt;="&amp;D11,'Common Stock Analysis Detail'!L$12:L$1506)</f>
        <v>0.68682262792649662</v>
      </c>
      <c r="E14" s="20">
        <f t="array" ref="E14">AVERAGEIF('Common Stock Analysis Detail'!M$12:M$1386,"&lt;="&amp;E11,'Common Stock Analysis Detail'!M$12:M$1386)</f>
        <v>0.58714926660711542</v>
      </c>
      <c r="F14" s="20">
        <f t="array" ref="F14">AVERAGEIF('Common Stock Analysis Detail'!N$12:N$1266,"&lt;="&amp;F11,'Common Stock Analysis Detail'!N$12:N$1266)</f>
        <v>0.5683453237410061</v>
      </c>
    </row>
    <row r="15" spans="1:6" x14ac:dyDescent="0.3">
      <c r="A15" s="21">
        <f>1-A12</f>
        <v>0.6</v>
      </c>
      <c r="B15" s="18" t="s">
        <v>1765</v>
      </c>
      <c r="C15" s="21">
        <f t="array" ref="C15">AVERAGEIF('Common Stock Analysis Detail'!K$12:K$1626,"&lt;="&amp;C12,'Common Stock Analysis Detail'!K$12:K$1626)</f>
        <v>0.73765468314846239</v>
      </c>
      <c r="D15" s="21">
        <f t="array" ref="D15">AVERAGEIF('Common Stock Analysis Detail'!L$12:L$1506,"&lt;="&amp;D12,'Common Stock Analysis Detail'!L$12:L$1506)</f>
        <v>0.68682262792649662</v>
      </c>
      <c r="E15" s="21">
        <f t="array" ref="E15">AVERAGEIF('Common Stock Analysis Detail'!M$12:M$1386,"&lt;="&amp;E12,'Common Stock Analysis Detail'!M$12:M$1386)</f>
        <v>0.68556700723331931</v>
      </c>
      <c r="F15" s="21">
        <f t="array" ref="F15">AVERAGEIF('Common Stock Analysis Detail'!N$12:N$1266,"&lt;="&amp;F12,'Common Stock Analysis Detail'!N$12:N$1266)</f>
        <v>0.58309814785678338</v>
      </c>
    </row>
    <row r="16" spans="1:6" x14ac:dyDescent="0.3">
      <c r="A16" s="32" t="s">
        <v>1770</v>
      </c>
    </row>
    <row r="17" spans="1:6" x14ac:dyDescent="0.3">
      <c r="A17" s="32" t="s">
        <v>1771</v>
      </c>
    </row>
    <row r="20" spans="1:6" x14ac:dyDescent="0.3">
      <c r="C20" s="38" t="s">
        <v>1768</v>
      </c>
      <c r="D20" s="38"/>
      <c r="E20" s="38"/>
      <c r="F20" s="38"/>
    </row>
    <row r="21" spans="1:6" x14ac:dyDescent="0.3">
      <c r="C21" s="23" t="s">
        <v>1749</v>
      </c>
      <c r="D21" s="23" t="s">
        <v>1748</v>
      </c>
      <c r="E21" s="23" t="s">
        <v>1750</v>
      </c>
      <c r="F21" s="23" t="s">
        <v>1751</v>
      </c>
    </row>
    <row r="22" spans="1:6" x14ac:dyDescent="0.3">
      <c r="B22" s="16" t="s">
        <v>1780</v>
      </c>
      <c r="C22" s="22">
        <f>PERCENTILE('Common Stock Analysis Detail'!Q$12:Q$1626,'Common Stock Analysis Summary'!$A10)</f>
        <v>4.7946386099434954E-2</v>
      </c>
      <c r="D22" s="22">
        <f>PERCENTILE('Common Stock Analysis Detail'!R$12:R$1506,'Common Stock Analysis Summary'!$A10)</f>
        <v>6.7462119749287813E-2</v>
      </c>
      <c r="E22" s="22">
        <f>PERCENTILE('Common Stock Analysis Detail'!S$12:S$1386,'Common Stock Analysis Summary'!$A10)</f>
        <v>6.9631586734484593E-2</v>
      </c>
      <c r="F22" s="22">
        <f>PERCENTILE('Common Stock Analysis Detail'!T$12:T$1266,'Common Stock Analysis Summary'!$A10)</f>
        <v>7.2010817972994134E-2</v>
      </c>
    </row>
    <row r="23" spans="1:6" x14ac:dyDescent="0.3">
      <c r="B23" s="17" t="s">
        <v>1781</v>
      </c>
      <c r="C23" s="24">
        <f>PERCENTILE('Common Stock Analysis Detail'!Q$12:Q$1626,'Common Stock Analysis Summary'!$A11)</f>
        <v>6.1659011087880522E-2</v>
      </c>
      <c r="D23" s="24">
        <f>PERCENTILE('Common Stock Analysis Detail'!R$12:R$1506,'Common Stock Analysis Summary'!$A11)</f>
        <v>7.2485255861833006E-2</v>
      </c>
      <c r="E23" s="24">
        <f>PERCENTILE('Common Stock Analysis Detail'!S$12:S$1386,'Common Stock Analysis Summary'!$A11)</f>
        <v>7.6868068672807294E-2</v>
      </c>
      <c r="F23" s="24">
        <f>PERCENTILE('Common Stock Analysis Detail'!T$12:T$1266,'Common Stock Analysis Summary'!$A11)</f>
        <v>7.691581581487697E-2</v>
      </c>
    </row>
    <row r="24" spans="1:6" x14ac:dyDescent="0.3">
      <c r="B24" s="18" t="s">
        <v>1782</v>
      </c>
      <c r="C24" s="25">
        <f>PERCENTILE('Common Stock Analysis Detail'!Q$12:Q$1626,'Common Stock Analysis Summary'!$A12)</f>
        <v>7.4832138534488418E-2</v>
      </c>
      <c r="D24" s="25">
        <f>PERCENTILE('Common Stock Analysis Detail'!R$12:R$1506,'Common Stock Analysis Summary'!$A12)</f>
        <v>7.5996454674006883E-2</v>
      </c>
      <c r="E24" s="25">
        <f>PERCENTILE('Common Stock Analysis Detail'!S$12:S$1386,'Common Stock Analysis Summary'!$A12)</f>
        <v>8.5673229541550766E-2</v>
      </c>
      <c r="F24" s="25">
        <f>PERCENTILE('Common Stock Analysis Detail'!T$12:T$1266,'Common Stock Analysis Summary'!$A12)</f>
        <v>8.7942597827982777E-2</v>
      </c>
    </row>
    <row r="25" spans="1:6" x14ac:dyDescent="0.3">
      <c r="B25" s="16" t="s">
        <v>1763</v>
      </c>
      <c r="C25" s="24">
        <f t="array" ref="C25">AVERAGEIF('Common Stock Analysis Detail'!Q$12:Q$1626,"&lt;="&amp;C22,'Common Stock Analysis Detail'!Q$12:Q$1626)</f>
        <v>2.5429155868867674E-2</v>
      </c>
      <c r="D25" s="24">
        <f t="array" ref="D25">AVERAGEIF('Common Stock Analysis Detail'!R$12:R$1506,"&lt;="&amp;D22,'Common Stock Analysis Detail'!R$12:R$1506)</f>
        <v>5.5844804869878029E-2</v>
      </c>
      <c r="E25" s="24">
        <f t="array" ref="E25">AVERAGEIF('Common Stock Analysis Detail'!S$12:S$1386,"&lt;="&amp;E22,'Common Stock Analysis Detail'!S$12:S$1386)</f>
        <v>6.2985533494934076E-2</v>
      </c>
      <c r="F25" s="24">
        <f t="array" ref="F25">AVERAGEIF('Common Stock Analysis Detail'!T$12:T$1266,"&lt;="&amp;F22,'Common Stock Analysis Detail'!T$12:T$1266)</f>
        <v>6.5265467713470249E-2</v>
      </c>
    </row>
    <row r="26" spans="1:6" x14ac:dyDescent="0.3">
      <c r="B26" s="17" t="s">
        <v>1764</v>
      </c>
      <c r="C26" s="24">
        <f t="array" ref="C26">AVERAGEIF('Common Stock Analysis Detail'!Q$12:Q$1626,"&lt;="&amp;C23,'Common Stock Analysis Detail'!Q$12:Q$1626)</f>
        <v>3.5386946427224744E-2</v>
      </c>
      <c r="D26" s="24">
        <f t="array" ref="D26">AVERAGEIF('Common Stock Analysis Detail'!R$12:R$1506,"&lt;="&amp;D23,'Common Stock Analysis Detail'!R$12:R$1506)</f>
        <v>6.0675530978957733E-2</v>
      </c>
      <c r="E26" s="24">
        <f t="array" ref="E26">AVERAGEIF('Common Stock Analysis Detail'!S$12:S$1386,"&lt;="&amp;E23,'Common Stock Analysis Detail'!S$12:S$1386)</f>
        <v>6.6438120458043246E-2</v>
      </c>
      <c r="F26" s="24">
        <f t="array" ref="F26">AVERAGEIF('Common Stock Analysis Detail'!T$12:T$1266,"&lt;="&amp;F23,'Common Stock Analysis Detail'!T$12:T$1266)</f>
        <v>6.8256534372234764E-2</v>
      </c>
    </row>
    <row r="27" spans="1:6" x14ac:dyDescent="0.3">
      <c r="B27" s="18" t="s">
        <v>1765</v>
      </c>
      <c r="C27" s="25">
        <f t="array" ref="C27">AVERAGEIF('Common Stock Analysis Detail'!Q$12:Q$1626,"&lt;="&amp;C24,'Common Stock Analysis Detail'!Q$12:Q$1626)</f>
        <v>4.366400113886635E-2</v>
      </c>
      <c r="D27" s="25">
        <f t="array" ref="D27">AVERAGEIF('Common Stock Analysis Detail'!R$12:R$1506,"&lt;="&amp;D24,'Common Stock Analysis Detail'!R$12:R$1506)</f>
        <v>6.4056873938133446E-2</v>
      </c>
      <c r="E27" s="25">
        <f t="array" ref="E27">AVERAGEIF('Common Stock Analysis Detail'!S$12:S$1386,"&lt;="&amp;E24,'Common Stock Analysis Detail'!S$12:S$1386)</f>
        <v>7.0168102548042913E-2</v>
      </c>
      <c r="F27" s="25">
        <f t="array" ref="F27">AVERAGEIF('Common Stock Analysis Detail'!T$12:T$1266,"&lt;="&amp;F24,'Common Stock Analysis Detail'!T$12:T$1266)</f>
        <v>7.1875448519034379E-2</v>
      </c>
    </row>
    <row r="28" spans="1:6" x14ac:dyDescent="0.3">
      <c r="B28" s="26" t="s">
        <v>1769</v>
      </c>
      <c r="C28" s="27"/>
      <c r="D28" s="27"/>
      <c r="E28" s="28"/>
      <c r="F28" s="29">
        <f>'Common Stock Analysis Detail'!P1756^(12/1744)-1</f>
        <v>8.9648136980152504E-2</v>
      </c>
    </row>
    <row r="29" spans="1:6" x14ac:dyDescent="0.3">
      <c r="B29" s="33" t="s">
        <v>1772</v>
      </c>
    </row>
  </sheetData>
  <mergeCells count="3">
    <mergeCell ref="C8:F8"/>
    <mergeCell ref="C20:F20"/>
    <mergeCell ref="B5:F5"/>
  </mergeCells>
  <pageMargins left="0.7" right="0.7" top="0.75" bottom="0.75" header="0.3" footer="0.3"/>
  <pageSetup orientation="portrait" verticalDpi="0" r:id="rId1"/>
  <headerFooter>
    <oddFooter>&amp;LAppendix L, pg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757"/>
  <sheetViews>
    <sheetView tabSelected="1" workbookViewId="0">
      <pane xSplit="1" ySplit="11" topLeftCell="B81" activePane="bottomRight" state="frozen"/>
      <selection pane="topRight"/>
      <selection pane="bottomLeft"/>
      <selection pane="bottomRight" activeCell="P12" sqref="P12"/>
    </sheetView>
  </sheetViews>
  <sheetFormatPr defaultRowHeight="14.4" x14ac:dyDescent="0.3"/>
  <cols>
    <col min="2" max="3" width="14.44140625" customWidth="1"/>
    <col min="4" max="4" width="3.5546875" customWidth="1"/>
    <col min="5" max="5" width="12.44140625" customWidth="1"/>
    <col min="7" max="7" width="10.6640625" customWidth="1"/>
    <col min="8" max="8" width="3.44140625" customWidth="1"/>
    <col min="9" max="9" width="16.6640625" customWidth="1"/>
    <col min="10" max="10" width="14.44140625" customWidth="1"/>
    <col min="11" max="14" width="10.109375" customWidth="1"/>
    <col min="15" max="15" width="4.33203125" customWidth="1"/>
    <col min="16" max="16" width="16.5546875" customWidth="1"/>
    <col min="17" max="20" width="13.109375" customWidth="1"/>
  </cols>
  <sheetData>
    <row r="1" spans="1:20" x14ac:dyDescent="0.3">
      <c r="A1" s="34" t="s">
        <v>1783</v>
      </c>
    </row>
    <row r="2" spans="1:20" x14ac:dyDescent="0.3">
      <c r="A2" s="34" t="s">
        <v>1785</v>
      </c>
    </row>
    <row r="3" spans="1:20" x14ac:dyDescent="0.3">
      <c r="A3" s="34" t="s">
        <v>1756</v>
      </c>
      <c r="B3" t="s">
        <v>1757</v>
      </c>
    </row>
    <row r="4" spans="1:20" x14ac:dyDescent="0.3">
      <c r="I4" s="35" t="s">
        <v>1773</v>
      </c>
    </row>
    <row r="5" spans="1:20" x14ac:dyDescent="0.3">
      <c r="I5" s="32" t="s">
        <v>1774</v>
      </c>
    </row>
    <row r="6" spans="1:20" x14ac:dyDescent="0.3">
      <c r="I6" s="32" t="s">
        <v>1775</v>
      </c>
    </row>
    <row r="7" spans="1:20" x14ac:dyDescent="0.3">
      <c r="I7" s="32" t="s">
        <v>1776</v>
      </c>
    </row>
    <row r="9" spans="1:20" x14ac:dyDescent="0.3">
      <c r="I9" s="38" t="s">
        <v>1760</v>
      </c>
      <c r="J9" s="38"/>
      <c r="K9" s="38"/>
      <c r="L9" s="38"/>
      <c r="M9" s="38"/>
      <c r="N9" s="38"/>
      <c r="P9" s="43" t="s">
        <v>1761</v>
      </c>
      <c r="Q9" s="44"/>
      <c r="R9" s="44"/>
      <c r="S9" s="44"/>
      <c r="T9" s="45"/>
    </row>
    <row r="10" spans="1:20" x14ac:dyDescent="0.3">
      <c r="B10" s="40" t="s">
        <v>1758</v>
      </c>
      <c r="C10" s="42"/>
      <c r="E10" s="40" t="s">
        <v>1759</v>
      </c>
      <c r="F10" s="41"/>
      <c r="G10" s="42"/>
      <c r="I10" s="14"/>
      <c r="J10" s="14"/>
      <c r="K10" s="38" t="s">
        <v>1762</v>
      </c>
      <c r="L10" s="38"/>
      <c r="M10" s="38"/>
      <c r="N10" s="38"/>
      <c r="P10" s="22"/>
      <c r="Q10" s="40" t="s">
        <v>1767</v>
      </c>
      <c r="R10" s="41"/>
      <c r="S10" s="41"/>
      <c r="T10" s="42"/>
    </row>
    <row r="11" spans="1:20" ht="43.2" x14ac:dyDescent="0.3">
      <c r="A11" t="s">
        <v>1</v>
      </c>
      <c r="B11" s="11" t="s">
        <v>1752</v>
      </c>
      <c r="C11" s="11" t="s">
        <v>0</v>
      </c>
      <c r="E11" s="12" t="s">
        <v>1747</v>
      </c>
      <c r="F11" s="12" t="s">
        <v>1754</v>
      </c>
      <c r="G11" s="12" t="s">
        <v>1755</v>
      </c>
      <c r="I11" s="15" t="s">
        <v>1753</v>
      </c>
      <c r="J11" s="15" t="s">
        <v>1786</v>
      </c>
      <c r="K11" s="23" t="s">
        <v>1749</v>
      </c>
      <c r="L11" s="23" t="s">
        <v>1748</v>
      </c>
      <c r="M11" s="23" t="s">
        <v>1750</v>
      </c>
      <c r="N11" s="23" t="s">
        <v>1751</v>
      </c>
      <c r="P11" s="15" t="s">
        <v>1787</v>
      </c>
      <c r="Q11" s="11">
        <v>10</v>
      </c>
      <c r="R11" s="11">
        <v>20</v>
      </c>
      <c r="S11" s="11">
        <v>30</v>
      </c>
      <c r="T11" s="11">
        <v>40</v>
      </c>
    </row>
    <row r="12" spans="1:20" x14ac:dyDescent="0.3">
      <c r="A12" t="s">
        <v>2</v>
      </c>
      <c r="B12" s="1">
        <v>4.4400000000000004</v>
      </c>
      <c r="C12" s="2">
        <v>0.26</v>
      </c>
      <c r="D12" s="2"/>
      <c r="E12" s="1"/>
      <c r="I12" s="9">
        <f t="shared" ref="I12:I43" si="0">AVERAGE(B13:B24)</f>
        <v>4.7266666666666675</v>
      </c>
      <c r="J12" s="13">
        <f t="shared" ref="J12:J43" si="1">I12/B12</f>
        <v>1.0645645645645647</v>
      </c>
      <c r="K12" s="13">
        <f>MIN($J12:$J131)</f>
        <v>0.81280487804878054</v>
      </c>
      <c r="L12" s="13">
        <f>MIN($J12:$J251)</f>
        <v>0.81280487804878054</v>
      </c>
      <c r="M12" s="13">
        <f>MIN($J12:$J371)</f>
        <v>0.81280487804878054</v>
      </c>
      <c r="N12" s="13">
        <f>MIN($J12:$J491)</f>
        <v>0.79646094839609483</v>
      </c>
      <c r="P12" s="13">
        <v>1</v>
      </c>
      <c r="Q12" s="10">
        <f>($P132/$P12)^(1/Q$11)-1</f>
        <v>9.9383128521744135E-2</v>
      </c>
      <c r="R12" s="10">
        <f>($P252/$P12)^(1/R$11)-1</f>
        <v>6.1976739158749794E-2</v>
      </c>
      <c r="S12" s="10">
        <f>($P372/$P12)^(1/S$11)-1</f>
        <v>6.933918587022192E-2</v>
      </c>
      <c r="T12" s="10">
        <f>($P492/$P12)^(1/T$11)-1</f>
        <v>7.0659468216511367E-2</v>
      </c>
    </row>
    <row r="13" spans="1:20" x14ac:dyDescent="0.3">
      <c r="A13" t="s">
        <v>3</v>
      </c>
      <c r="B13" s="1">
        <v>4.5</v>
      </c>
      <c r="C13" s="2">
        <v>0.26</v>
      </c>
      <c r="D13" s="2"/>
      <c r="E13" s="31">
        <f t="shared" ref="E13:E44" si="2">B13/B12-1</f>
        <v>1.3513513513513375E-2</v>
      </c>
      <c r="F13" s="30">
        <f t="shared" ref="F13:F44" si="3">C13/(12*B13)</f>
        <v>4.8148148148148152E-3</v>
      </c>
      <c r="G13" s="30">
        <f t="shared" ref="G13:G44" si="4">(B13+C13/12)/B12-1</f>
        <v>1.8393393393393298E-2</v>
      </c>
      <c r="I13" s="9">
        <f t="shared" si="0"/>
        <v>4.7583333333333337</v>
      </c>
      <c r="J13" s="13">
        <f t="shared" si="1"/>
        <v>1.0574074074074076</v>
      </c>
      <c r="K13" s="13">
        <f t="shared" ref="K13:K76" si="5">MIN($J13:$J132)</f>
        <v>0.81280487804878054</v>
      </c>
      <c r="L13" s="13">
        <f t="shared" ref="L13:L76" si="6">MIN($J13:$J252)</f>
        <v>0.81280487804878054</v>
      </c>
      <c r="M13" s="13">
        <f t="shared" ref="M13:M76" si="7">MIN($J13:$J372)</f>
        <v>0.81280487804878054</v>
      </c>
      <c r="N13" s="13">
        <f t="shared" ref="N13:N76" si="8">MIN($J13:$J492)</f>
        <v>0.79646094839609483</v>
      </c>
      <c r="P13" s="13">
        <f t="shared" ref="P13:P76" si="9">P12*(1+G13)</f>
        <v>1.0183933933933933</v>
      </c>
      <c r="Q13" s="10">
        <f t="shared" ref="Q13:Q76" si="10">($P133/$P13)^(1/Q$11)-1</f>
        <v>9.7425499564367746E-2</v>
      </c>
      <c r="R13" s="10">
        <f t="shared" ref="R13:R76" si="11">($P253/$P13)^(1/R$11)-1</f>
        <v>6.1861452867910449E-2</v>
      </c>
      <c r="S13" s="10">
        <f t="shared" ref="S13:S76" si="12">($P373/$P13)^(1/S$11)-1</f>
        <v>6.9709770826336337E-2</v>
      </c>
      <c r="T13" s="10">
        <f t="shared" ref="T13:T76" si="13">($P493/$P13)^(1/T$11)-1</f>
        <v>7.0740607085000518E-2</v>
      </c>
    </row>
    <row r="14" spans="1:20" x14ac:dyDescent="0.3">
      <c r="A14" t="s">
        <v>4</v>
      </c>
      <c r="B14" s="1">
        <v>4.6100000000000003</v>
      </c>
      <c r="C14" s="2">
        <v>0.26</v>
      </c>
      <c r="D14" s="2"/>
      <c r="E14" s="31">
        <f t="shared" si="2"/>
        <v>2.4444444444444491E-2</v>
      </c>
      <c r="F14" s="30">
        <f t="shared" si="3"/>
        <v>4.6999276934201004E-3</v>
      </c>
      <c r="G14" s="30">
        <f t="shared" si="4"/>
        <v>2.9259259259259318E-2</v>
      </c>
      <c r="I14" s="9">
        <f t="shared" si="0"/>
        <v>4.7941666666666674</v>
      </c>
      <c r="J14" s="13">
        <f t="shared" si="1"/>
        <v>1.0399493853940709</v>
      </c>
      <c r="K14" s="13">
        <f t="shared" si="5"/>
        <v>0.81280487804878054</v>
      </c>
      <c r="L14" s="13">
        <f t="shared" si="6"/>
        <v>0.81280487804878054</v>
      </c>
      <c r="M14" s="13">
        <f t="shared" si="7"/>
        <v>0.81280487804878054</v>
      </c>
      <c r="N14" s="13">
        <f t="shared" si="8"/>
        <v>0.79646094839609483</v>
      </c>
      <c r="P14" s="13">
        <f t="shared" si="9"/>
        <v>1.0481908297186076</v>
      </c>
      <c r="Q14" s="10">
        <f t="shared" si="10"/>
        <v>9.5901990641659607E-2</v>
      </c>
      <c r="R14" s="10">
        <f t="shared" si="11"/>
        <v>5.9550533924379145E-2</v>
      </c>
      <c r="S14" s="10">
        <f t="shared" si="12"/>
        <v>7.0058313418082552E-2</v>
      </c>
      <c r="T14" s="10">
        <f t="shared" si="13"/>
        <v>6.9767232103352894E-2</v>
      </c>
    </row>
    <row r="15" spans="1:20" x14ac:dyDescent="0.3">
      <c r="A15" t="s">
        <v>5</v>
      </c>
      <c r="B15" s="1">
        <v>4.74</v>
      </c>
      <c r="C15" s="2">
        <v>0.26</v>
      </c>
      <c r="D15" s="2"/>
      <c r="E15" s="31">
        <f t="shared" si="2"/>
        <v>2.8199566160520551E-2</v>
      </c>
      <c r="F15" s="30">
        <f t="shared" si="3"/>
        <v>4.5710267229254571E-3</v>
      </c>
      <c r="G15" s="30">
        <f t="shared" si="4"/>
        <v>3.2899493853940642E-2</v>
      </c>
      <c r="I15" s="9">
        <f t="shared" si="0"/>
        <v>4.8308333333333335</v>
      </c>
      <c r="J15" s="13">
        <f t="shared" si="1"/>
        <v>1.0191631504922645</v>
      </c>
      <c r="K15" s="13">
        <f t="shared" si="5"/>
        <v>0.81280487804878054</v>
      </c>
      <c r="L15" s="13">
        <f t="shared" si="6"/>
        <v>0.81280487804878054</v>
      </c>
      <c r="M15" s="13">
        <f t="shared" si="7"/>
        <v>0.81280487804878054</v>
      </c>
      <c r="N15" s="13">
        <f t="shared" si="8"/>
        <v>0.79646094839609483</v>
      </c>
      <c r="P15" s="13">
        <f t="shared" si="9"/>
        <v>1.0826757774786919</v>
      </c>
      <c r="Q15" s="10">
        <f t="shared" si="10"/>
        <v>9.241864180427517E-2</v>
      </c>
      <c r="R15" s="10">
        <f t="shared" si="11"/>
        <v>5.976431337213528E-2</v>
      </c>
      <c r="S15" s="10">
        <f t="shared" si="12"/>
        <v>7.18903841517331E-2</v>
      </c>
      <c r="T15" s="10">
        <f t="shared" si="13"/>
        <v>6.8899486643970054E-2</v>
      </c>
    </row>
    <row r="16" spans="1:20" x14ac:dyDescent="0.3">
      <c r="A16" t="s">
        <v>6</v>
      </c>
      <c r="B16" s="1">
        <v>4.8600000000000003</v>
      </c>
      <c r="C16" s="2">
        <v>0.26</v>
      </c>
      <c r="D16" s="2"/>
      <c r="E16" s="31">
        <f t="shared" si="2"/>
        <v>2.5316455696202445E-2</v>
      </c>
      <c r="F16" s="30">
        <f t="shared" si="3"/>
        <v>4.4581618655692729E-3</v>
      </c>
      <c r="G16" s="30">
        <f t="shared" si="4"/>
        <v>2.9887482419127975E-2</v>
      </c>
      <c r="I16" s="9">
        <f t="shared" si="0"/>
        <v>4.8574999999999999</v>
      </c>
      <c r="J16" s="13">
        <f t="shared" si="1"/>
        <v>0.99948559670781889</v>
      </c>
      <c r="K16" s="13">
        <f t="shared" si="5"/>
        <v>0.81280487804878054</v>
      </c>
      <c r="L16" s="13">
        <f t="shared" si="6"/>
        <v>0.81280487804878054</v>
      </c>
      <c r="M16" s="13">
        <f t="shared" si="7"/>
        <v>0.81280487804878054</v>
      </c>
      <c r="N16" s="13">
        <f t="shared" si="8"/>
        <v>0.79646094839609483</v>
      </c>
      <c r="P16" s="13">
        <f t="shared" si="9"/>
        <v>1.115034230743702</v>
      </c>
      <c r="Q16" s="10">
        <f t="shared" si="10"/>
        <v>9.4411926525440837E-2</v>
      </c>
      <c r="R16" s="10">
        <f t="shared" si="11"/>
        <v>5.8187236238596007E-2</v>
      </c>
      <c r="S16" s="10">
        <f t="shared" si="12"/>
        <v>6.9113761910811533E-2</v>
      </c>
      <c r="T16" s="10">
        <f t="shared" si="13"/>
        <v>6.8792500698188652E-2</v>
      </c>
    </row>
    <row r="17" spans="1:20" x14ac:dyDescent="0.3">
      <c r="A17" t="s">
        <v>7</v>
      </c>
      <c r="B17" s="1">
        <v>4.82</v>
      </c>
      <c r="C17" s="2">
        <v>0.26</v>
      </c>
      <c r="D17" s="2"/>
      <c r="E17" s="31">
        <f t="shared" si="2"/>
        <v>-8.2304526748970819E-3</v>
      </c>
      <c r="F17" s="30">
        <f t="shared" si="3"/>
        <v>4.4951590594744118E-3</v>
      </c>
      <c r="G17" s="30">
        <f t="shared" si="4"/>
        <v>-3.7722908093278384E-3</v>
      </c>
      <c r="I17" s="9">
        <f t="shared" si="0"/>
        <v>4.8833333333333337</v>
      </c>
      <c r="J17" s="13">
        <f t="shared" si="1"/>
        <v>1.0131396957123098</v>
      </c>
      <c r="K17" s="13">
        <f t="shared" si="5"/>
        <v>0.81280487804878054</v>
      </c>
      <c r="L17" s="13">
        <f t="shared" si="6"/>
        <v>0.81280487804878054</v>
      </c>
      <c r="M17" s="13">
        <f t="shared" si="7"/>
        <v>0.81280487804878054</v>
      </c>
      <c r="N17" s="13">
        <f t="shared" si="8"/>
        <v>0.79646094839609483</v>
      </c>
      <c r="P17" s="13">
        <f t="shared" si="9"/>
        <v>1.1108279973629815</v>
      </c>
      <c r="Q17" s="10">
        <f t="shared" si="10"/>
        <v>9.6567631702831447E-2</v>
      </c>
      <c r="R17" s="10">
        <f t="shared" si="11"/>
        <v>5.7507225321462796E-2</v>
      </c>
      <c r="S17" s="10">
        <f t="shared" si="12"/>
        <v>7.2746758371811993E-2</v>
      </c>
      <c r="T17" s="10">
        <f t="shared" si="13"/>
        <v>6.9531975077196995E-2</v>
      </c>
    </row>
    <row r="18" spans="1:20" x14ac:dyDescent="0.3">
      <c r="A18" t="s">
        <v>8</v>
      </c>
      <c r="B18" s="1">
        <v>4.7300000000000004</v>
      </c>
      <c r="C18" s="2">
        <v>0.26</v>
      </c>
      <c r="D18" s="2"/>
      <c r="E18" s="31">
        <f t="shared" si="2"/>
        <v>-1.8672199170124415E-2</v>
      </c>
      <c r="F18" s="30">
        <f t="shared" si="3"/>
        <v>4.5806906272022547E-3</v>
      </c>
      <c r="G18" s="30">
        <f t="shared" si="4"/>
        <v>-1.4177040110650019E-2</v>
      </c>
      <c r="I18" s="9">
        <f t="shared" si="0"/>
        <v>4.9141666666666675</v>
      </c>
      <c r="J18" s="13">
        <f t="shared" si="1"/>
        <v>1.0389358703312193</v>
      </c>
      <c r="K18" s="13">
        <f t="shared" si="5"/>
        <v>0.81280487804878054</v>
      </c>
      <c r="L18" s="13">
        <f t="shared" si="6"/>
        <v>0.81280487804878054</v>
      </c>
      <c r="M18" s="13">
        <f t="shared" si="7"/>
        <v>0.81280487804878054</v>
      </c>
      <c r="N18" s="13">
        <f t="shared" si="8"/>
        <v>0.79646094839609483</v>
      </c>
      <c r="P18" s="13">
        <f t="shared" si="9"/>
        <v>1.0950797442883335</v>
      </c>
      <c r="Q18" s="10">
        <f t="shared" si="10"/>
        <v>9.4657155715456964E-2</v>
      </c>
      <c r="R18" s="10">
        <f t="shared" si="11"/>
        <v>5.7585599725421543E-2</v>
      </c>
      <c r="S18" s="10">
        <f t="shared" si="12"/>
        <v>7.0893779859554362E-2</v>
      </c>
      <c r="T18" s="10">
        <f t="shared" si="13"/>
        <v>6.9911520732573562E-2</v>
      </c>
    </row>
    <row r="19" spans="1:20" x14ac:dyDescent="0.3">
      <c r="A19" t="s">
        <v>9</v>
      </c>
      <c r="B19" s="1">
        <v>4.79</v>
      </c>
      <c r="C19" s="2">
        <v>0.26</v>
      </c>
      <c r="D19" s="2"/>
      <c r="E19" s="31">
        <f t="shared" si="2"/>
        <v>1.2684989429175397E-2</v>
      </c>
      <c r="F19" s="30">
        <f t="shared" si="3"/>
        <v>4.523312456506611E-3</v>
      </c>
      <c r="G19" s="30">
        <f t="shared" si="4"/>
        <v>1.7265680056377519E-2</v>
      </c>
      <c r="I19" s="9">
        <f t="shared" si="0"/>
        <v>4.9350000000000005</v>
      </c>
      <c r="J19" s="13">
        <f t="shared" si="1"/>
        <v>1.0302713987473906</v>
      </c>
      <c r="K19" s="13">
        <f t="shared" si="5"/>
        <v>0.81280487804878054</v>
      </c>
      <c r="L19" s="13">
        <f t="shared" si="6"/>
        <v>0.81280487804878054</v>
      </c>
      <c r="M19" s="13">
        <f t="shared" si="7"/>
        <v>0.81280487804878054</v>
      </c>
      <c r="N19" s="13">
        <f t="shared" si="8"/>
        <v>0.79646094839609483</v>
      </c>
      <c r="P19" s="13">
        <f t="shared" si="9"/>
        <v>1.1139870407894357</v>
      </c>
      <c r="Q19" s="10">
        <f t="shared" si="10"/>
        <v>9.0614441471549512E-2</v>
      </c>
      <c r="R19" s="10">
        <f t="shared" si="11"/>
        <v>5.8621810796231744E-2</v>
      </c>
      <c r="S19" s="10">
        <f t="shared" si="12"/>
        <v>7.0890201996324009E-2</v>
      </c>
      <c r="T19" s="10">
        <f t="shared" si="13"/>
        <v>6.8259725429757445E-2</v>
      </c>
    </row>
    <row r="20" spans="1:20" x14ac:dyDescent="0.3">
      <c r="A20" t="s">
        <v>10</v>
      </c>
      <c r="B20" s="1">
        <v>4.84</v>
      </c>
      <c r="C20" s="2">
        <v>0.26</v>
      </c>
      <c r="D20" s="2"/>
      <c r="E20" s="31">
        <f t="shared" si="2"/>
        <v>1.0438413361169019E-2</v>
      </c>
      <c r="F20" s="30">
        <f t="shared" si="3"/>
        <v>4.4765840220385676E-3</v>
      </c>
      <c r="G20" s="30">
        <f t="shared" si="4"/>
        <v>1.4961725817675742E-2</v>
      </c>
      <c r="I20" s="9">
        <f t="shared" si="0"/>
        <v>4.9441666666666668</v>
      </c>
      <c r="J20" s="13">
        <f t="shared" si="1"/>
        <v>1.0215220385674932</v>
      </c>
      <c r="K20" s="13">
        <f t="shared" si="5"/>
        <v>0.81280487804878054</v>
      </c>
      <c r="L20" s="13">
        <f t="shared" si="6"/>
        <v>0.81280487804878054</v>
      </c>
      <c r="M20" s="13">
        <f t="shared" si="7"/>
        <v>0.81280487804878054</v>
      </c>
      <c r="N20" s="13">
        <f t="shared" si="8"/>
        <v>0.79646094839609483</v>
      </c>
      <c r="P20" s="13">
        <f t="shared" si="9"/>
        <v>1.1306542094581711</v>
      </c>
      <c r="Q20" s="10">
        <f t="shared" si="10"/>
        <v>9.0313439468409307E-2</v>
      </c>
      <c r="R20" s="10">
        <f t="shared" si="11"/>
        <v>6.2152636908768599E-2</v>
      </c>
      <c r="S20" s="10">
        <f t="shared" si="12"/>
        <v>7.0299142170341611E-2</v>
      </c>
      <c r="T20" s="10">
        <f t="shared" si="13"/>
        <v>6.6487563275644534E-2</v>
      </c>
    </row>
    <row r="21" spans="1:20" x14ac:dyDescent="0.3">
      <c r="A21" t="s">
        <v>11</v>
      </c>
      <c r="B21" s="1">
        <v>4.59</v>
      </c>
      <c r="C21" s="2">
        <v>0.26</v>
      </c>
      <c r="D21" s="2"/>
      <c r="E21" s="31">
        <f t="shared" si="2"/>
        <v>-5.1652892561983466E-2</v>
      </c>
      <c r="F21" s="30">
        <f t="shared" si="3"/>
        <v>4.720406681190995E-3</v>
      </c>
      <c r="G21" s="30">
        <f t="shared" si="4"/>
        <v>-4.7176308539944922E-2</v>
      </c>
      <c r="I21" s="9">
        <f t="shared" si="0"/>
        <v>4.9758333333333331</v>
      </c>
      <c r="J21" s="13">
        <f t="shared" si="1"/>
        <v>1.0840595497458243</v>
      </c>
      <c r="K21" s="13">
        <f t="shared" si="5"/>
        <v>0.81280487804878054</v>
      </c>
      <c r="L21" s="13">
        <f t="shared" si="6"/>
        <v>0.81280487804878054</v>
      </c>
      <c r="M21" s="13">
        <f t="shared" si="7"/>
        <v>0.81280487804878054</v>
      </c>
      <c r="N21" s="13">
        <f t="shared" si="8"/>
        <v>0.79646094839609483</v>
      </c>
      <c r="P21" s="13">
        <f t="shared" si="9"/>
        <v>1.077314117620785</v>
      </c>
      <c r="Q21" s="10">
        <f t="shared" si="10"/>
        <v>9.4288072704274084E-2</v>
      </c>
      <c r="R21" s="10">
        <f t="shared" si="11"/>
        <v>6.4905002432158021E-2</v>
      </c>
      <c r="S21" s="10">
        <f t="shared" si="12"/>
        <v>7.1739397844216679E-2</v>
      </c>
      <c r="T21" s="10">
        <f t="shared" si="13"/>
        <v>6.8049974472419006E-2</v>
      </c>
    </row>
    <row r="22" spans="1:20" x14ac:dyDescent="0.3">
      <c r="A22" t="s">
        <v>12</v>
      </c>
      <c r="B22" s="1">
        <v>4.6399999999999997</v>
      </c>
      <c r="C22" s="2">
        <v>0.26</v>
      </c>
      <c r="D22" s="2"/>
      <c r="E22" s="31">
        <f t="shared" si="2"/>
        <v>1.089324618736387E-2</v>
      </c>
      <c r="F22" s="30">
        <f t="shared" si="3"/>
        <v>4.6695402298850578E-3</v>
      </c>
      <c r="G22" s="30">
        <f t="shared" si="4"/>
        <v>1.5613652868554651E-2</v>
      </c>
      <c r="I22" s="9">
        <f t="shared" si="0"/>
        <v>5.0016666666666669</v>
      </c>
      <c r="J22" s="13">
        <f t="shared" si="1"/>
        <v>1.0779454022988506</v>
      </c>
      <c r="K22" s="13">
        <f t="shared" si="5"/>
        <v>0.81280487804878054</v>
      </c>
      <c r="L22" s="13">
        <f t="shared" si="6"/>
        <v>0.81280487804878054</v>
      </c>
      <c r="M22" s="13">
        <f t="shared" si="7"/>
        <v>0.81280487804878054</v>
      </c>
      <c r="N22" s="13">
        <f t="shared" si="8"/>
        <v>0.79646094839609483</v>
      </c>
      <c r="P22" s="13">
        <f t="shared" si="9"/>
        <v>1.0941349262837092</v>
      </c>
      <c r="Q22" s="10">
        <f t="shared" si="10"/>
        <v>9.3765317801985493E-2</v>
      </c>
      <c r="R22" s="10">
        <f t="shared" si="11"/>
        <v>6.346142774159258E-2</v>
      </c>
      <c r="S22" s="10">
        <f t="shared" si="12"/>
        <v>7.2062700965215276E-2</v>
      </c>
      <c r="T22" s="10">
        <f t="shared" si="13"/>
        <v>6.8802386352267986E-2</v>
      </c>
    </row>
    <row r="23" spans="1:20" x14ac:dyDescent="0.3">
      <c r="A23" t="s">
        <v>13</v>
      </c>
      <c r="B23" s="1">
        <v>4.74</v>
      </c>
      <c r="C23" s="2">
        <v>0.26</v>
      </c>
      <c r="D23" s="2"/>
      <c r="E23" s="31">
        <f t="shared" si="2"/>
        <v>2.155172413793105E-2</v>
      </c>
      <c r="F23" s="30">
        <f t="shared" si="3"/>
        <v>4.5710267229254571E-3</v>
      </c>
      <c r="G23" s="30">
        <f t="shared" si="4"/>
        <v>2.6221264367816133E-2</v>
      </c>
      <c r="I23" s="9">
        <f t="shared" si="0"/>
        <v>5.0291666666666668</v>
      </c>
      <c r="J23" s="13">
        <f t="shared" si="1"/>
        <v>1.0610056258790437</v>
      </c>
      <c r="K23" s="13">
        <f t="shared" si="5"/>
        <v>0.81280487804878054</v>
      </c>
      <c r="L23" s="13">
        <f t="shared" si="6"/>
        <v>0.81280487804878054</v>
      </c>
      <c r="M23" s="13">
        <f t="shared" si="7"/>
        <v>0.81280487804878054</v>
      </c>
      <c r="N23" s="13">
        <f t="shared" si="8"/>
        <v>0.79646094839609483</v>
      </c>
      <c r="P23" s="13">
        <f t="shared" si="9"/>
        <v>1.1228245274398554</v>
      </c>
      <c r="Q23" s="10">
        <f t="shared" si="10"/>
        <v>8.8204962143338728E-2</v>
      </c>
      <c r="R23" s="10">
        <f t="shared" si="11"/>
        <v>6.3861401267587548E-2</v>
      </c>
      <c r="S23" s="10">
        <f t="shared" si="12"/>
        <v>7.0678681640707008E-2</v>
      </c>
      <c r="T23" s="10">
        <f t="shared" si="13"/>
        <v>6.8343091237435871E-2</v>
      </c>
    </row>
    <row r="24" spans="1:20" x14ac:dyDescent="0.3">
      <c r="A24" t="s">
        <v>14</v>
      </c>
      <c r="B24" s="1">
        <v>4.8600000000000003</v>
      </c>
      <c r="C24" s="2">
        <v>0.26329999999999998</v>
      </c>
      <c r="D24" s="2"/>
      <c r="E24" s="31">
        <f t="shared" si="2"/>
        <v>2.5316455696202445E-2</v>
      </c>
      <c r="F24" s="30">
        <f t="shared" si="3"/>
        <v>4.5147462277091901E-3</v>
      </c>
      <c r="G24" s="30">
        <f t="shared" si="4"/>
        <v>2.9945499296765155E-2</v>
      </c>
      <c r="I24" s="9">
        <f t="shared" si="0"/>
        <v>5.05</v>
      </c>
      <c r="J24" s="13">
        <f t="shared" si="1"/>
        <v>1.0390946502057612</v>
      </c>
      <c r="K24" s="13">
        <f t="shared" si="5"/>
        <v>0.81280487804878054</v>
      </c>
      <c r="L24" s="13">
        <f t="shared" si="6"/>
        <v>0.81280487804878054</v>
      </c>
      <c r="M24" s="13">
        <f t="shared" si="7"/>
        <v>0.81280487804878054</v>
      </c>
      <c r="N24" s="13">
        <f t="shared" si="8"/>
        <v>0.79646094839609483</v>
      </c>
      <c r="P24" s="13">
        <f t="shared" si="9"/>
        <v>1.1564480685366962</v>
      </c>
      <c r="Q24" s="10">
        <f t="shared" si="10"/>
        <v>8.3850019721404045E-2</v>
      </c>
      <c r="R24" s="10">
        <f t="shared" si="11"/>
        <v>6.3444291328790481E-2</v>
      </c>
      <c r="S24" s="10">
        <f t="shared" si="12"/>
        <v>7.0498080971828525E-2</v>
      </c>
      <c r="T24" s="10">
        <f t="shared" si="13"/>
        <v>6.7699178087814449E-2</v>
      </c>
    </row>
    <row r="25" spans="1:20" x14ac:dyDescent="0.3">
      <c r="A25" t="s">
        <v>15</v>
      </c>
      <c r="B25" s="1">
        <v>4.88</v>
      </c>
      <c r="C25" s="2">
        <v>0.26669999999999999</v>
      </c>
      <c r="D25" s="2"/>
      <c r="E25" s="31">
        <f t="shared" si="2"/>
        <v>4.1152263374484299E-3</v>
      </c>
      <c r="F25" s="30">
        <f t="shared" si="3"/>
        <v>4.5543032786885245E-3</v>
      </c>
      <c r="G25" s="30">
        <f t="shared" si="4"/>
        <v>8.6882716049381248E-3</v>
      </c>
      <c r="I25" s="9">
        <f t="shared" si="0"/>
        <v>5.0724999999999998</v>
      </c>
      <c r="J25" s="13">
        <f t="shared" si="1"/>
        <v>1.0394467213114753</v>
      </c>
      <c r="K25" s="13">
        <f t="shared" si="5"/>
        <v>0.81280487804878054</v>
      </c>
      <c r="L25" s="13">
        <f t="shared" si="6"/>
        <v>0.81280487804878054</v>
      </c>
      <c r="M25" s="13">
        <f t="shared" si="7"/>
        <v>0.81280487804878054</v>
      </c>
      <c r="N25" s="13">
        <f t="shared" si="8"/>
        <v>0.79646094839609483</v>
      </c>
      <c r="P25" s="13">
        <f t="shared" si="9"/>
        <v>1.1664956034531491</v>
      </c>
      <c r="Q25" s="10">
        <f t="shared" si="10"/>
        <v>8.1007581218561553E-2</v>
      </c>
      <c r="R25" s="10">
        <f t="shared" si="11"/>
        <v>6.325968794201442E-2</v>
      </c>
      <c r="S25" s="10">
        <f t="shared" si="12"/>
        <v>7.0612307537480712E-2</v>
      </c>
      <c r="T25" s="10">
        <f t="shared" si="13"/>
        <v>6.7348962544476754E-2</v>
      </c>
    </row>
    <row r="26" spans="1:20" x14ac:dyDescent="0.3">
      <c r="A26" t="s">
        <v>16</v>
      </c>
      <c r="B26" s="1">
        <v>5.04</v>
      </c>
      <c r="C26" s="2">
        <v>0.27</v>
      </c>
      <c r="D26" s="2"/>
      <c r="E26" s="31">
        <f t="shared" si="2"/>
        <v>3.2786885245901676E-2</v>
      </c>
      <c r="F26" s="30">
        <f t="shared" si="3"/>
        <v>4.464285714285714E-3</v>
      </c>
      <c r="G26" s="30">
        <f t="shared" si="4"/>
        <v>3.7397540983606481E-2</v>
      </c>
      <c r="I26" s="9">
        <f t="shared" si="0"/>
        <v>5.0783333333333331</v>
      </c>
      <c r="J26" s="13">
        <f t="shared" si="1"/>
        <v>1.00760582010582</v>
      </c>
      <c r="K26" s="13">
        <f t="shared" si="5"/>
        <v>0.81280487804878054</v>
      </c>
      <c r="L26" s="13">
        <f t="shared" si="6"/>
        <v>0.81280487804878054</v>
      </c>
      <c r="M26" s="13">
        <f t="shared" si="7"/>
        <v>0.81280487804878054</v>
      </c>
      <c r="N26" s="13">
        <f t="shared" si="8"/>
        <v>0.79646094839609483</v>
      </c>
      <c r="P26" s="13">
        <f t="shared" si="9"/>
        <v>1.2101196705904851</v>
      </c>
      <c r="Q26" s="10">
        <f t="shared" si="10"/>
        <v>7.7355545649593127E-2</v>
      </c>
      <c r="R26" s="10">
        <f t="shared" si="11"/>
        <v>6.2061553398324865E-2</v>
      </c>
      <c r="S26" s="10">
        <f t="shared" si="12"/>
        <v>6.9462984626758706E-2</v>
      </c>
      <c r="T26" s="10">
        <f t="shared" si="13"/>
        <v>6.7238629622015766E-2</v>
      </c>
    </row>
    <row r="27" spans="1:20" x14ac:dyDescent="0.3">
      <c r="A27" t="s">
        <v>17</v>
      </c>
      <c r="B27" s="1">
        <v>5.18</v>
      </c>
      <c r="C27" s="2">
        <v>0.27329999999999999</v>
      </c>
      <c r="D27" s="2"/>
      <c r="E27" s="31">
        <f t="shared" si="2"/>
        <v>2.7777777777777679E-2</v>
      </c>
      <c r="F27" s="30">
        <f t="shared" si="3"/>
        <v>4.3967181467181472E-3</v>
      </c>
      <c r="G27" s="30">
        <f t="shared" si="4"/>
        <v>3.2296626984126942E-2</v>
      </c>
      <c r="I27" s="9">
        <f t="shared" si="0"/>
        <v>5.0666666666666664</v>
      </c>
      <c r="J27" s="13">
        <f t="shared" si="1"/>
        <v>0.97812097812097809</v>
      </c>
      <c r="K27" s="13">
        <f t="shared" si="5"/>
        <v>0.81280487804878054</v>
      </c>
      <c r="L27" s="13">
        <f t="shared" si="6"/>
        <v>0.81280487804878054</v>
      </c>
      <c r="M27" s="13">
        <f t="shared" si="7"/>
        <v>0.81280487804878054</v>
      </c>
      <c r="N27" s="13">
        <f t="shared" si="8"/>
        <v>0.79646094839609483</v>
      </c>
      <c r="P27" s="13">
        <f t="shared" si="9"/>
        <v>1.2492024541977005</v>
      </c>
      <c r="Q27" s="10">
        <f t="shared" si="10"/>
        <v>7.443094093672209E-2</v>
      </c>
      <c r="R27" s="10">
        <f t="shared" si="11"/>
        <v>6.0459377553797378E-2</v>
      </c>
      <c r="S27" s="10">
        <f t="shared" si="12"/>
        <v>6.9639898688034441E-2</v>
      </c>
      <c r="T27" s="10">
        <f t="shared" si="13"/>
        <v>6.731933700316306E-2</v>
      </c>
    </row>
    <row r="28" spans="1:20" x14ac:dyDescent="0.3">
      <c r="A28" t="s">
        <v>18</v>
      </c>
      <c r="B28" s="1">
        <v>5.18</v>
      </c>
      <c r="C28" s="2">
        <v>0.2767</v>
      </c>
      <c r="D28" s="2"/>
      <c r="E28" s="31">
        <f t="shared" si="2"/>
        <v>0</v>
      </c>
      <c r="F28" s="30">
        <f t="shared" si="3"/>
        <v>4.4514157014157018E-3</v>
      </c>
      <c r="G28" s="30">
        <f t="shared" si="4"/>
        <v>4.4514157014157174E-3</v>
      </c>
      <c r="I28" s="9">
        <f t="shared" si="0"/>
        <v>5.0558333333333323</v>
      </c>
      <c r="J28" s="13">
        <f t="shared" si="1"/>
        <v>0.9760296010296009</v>
      </c>
      <c r="K28" s="13">
        <f t="shared" si="5"/>
        <v>0.81280487804878054</v>
      </c>
      <c r="L28" s="13">
        <f t="shared" si="6"/>
        <v>0.81280487804878054</v>
      </c>
      <c r="M28" s="13">
        <f t="shared" si="7"/>
        <v>0.81280487804878054</v>
      </c>
      <c r="N28" s="13">
        <f t="shared" si="8"/>
        <v>0.79646094839609483</v>
      </c>
      <c r="P28" s="13">
        <f t="shared" si="9"/>
        <v>1.2547631736165632</v>
      </c>
      <c r="Q28" s="10">
        <f t="shared" si="10"/>
        <v>7.3145949347763972E-2</v>
      </c>
      <c r="R28" s="10">
        <f t="shared" si="11"/>
        <v>6.0404673150627142E-2</v>
      </c>
      <c r="S28" s="10">
        <f t="shared" si="12"/>
        <v>6.9511034721267073E-2</v>
      </c>
      <c r="T28" s="10">
        <f t="shared" si="13"/>
        <v>6.7282824486849746E-2</v>
      </c>
    </row>
    <row r="29" spans="1:20" x14ac:dyDescent="0.3">
      <c r="A29" t="s">
        <v>19</v>
      </c>
      <c r="B29" s="1">
        <v>5.13</v>
      </c>
      <c r="C29" s="2">
        <v>0.28000000000000003</v>
      </c>
      <c r="D29" s="2"/>
      <c r="E29" s="31">
        <f t="shared" si="2"/>
        <v>-9.6525096525096332E-3</v>
      </c>
      <c r="F29" s="30">
        <f t="shared" si="3"/>
        <v>4.5484080571799876E-3</v>
      </c>
      <c r="G29" s="30">
        <f t="shared" si="4"/>
        <v>-5.1480051480050637E-3</v>
      </c>
      <c r="I29" s="9">
        <f t="shared" si="0"/>
        <v>5.043333333333333</v>
      </c>
      <c r="J29" s="13">
        <f t="shared" si="1"/>
        <v>0.98310591293047433</v>
      </c>
      <c r="K29" s="13">
        <f t="shared" si="5"/>
        <v>0.81280487804878054</v>
      </c>
      <c r="L29" s="13">
        <f t="shared" si="6"/>
        <v>0.81280487804878054</v>
      </c>
      <c r="M29" s="13">
        <f t="shared" si="7"/>
        <v>0.81280487804878054</v>
      </c>
      <c r="N29" s="13">
        <f t="shared" si="8"/>
        <v>0.79646094839609483</v>
      </c>
      <c r="P29" s="13">
        <f t="shared" si="9"/>
        <v>1.2483036463392581</v>
      </c>
      <c r="Q29" s="10">
        <f t="shared" si="10"/>
        <v>7.3637279340105888E-2</v>
      </c>
      <c r="R29" s="10">
        <f t="shared" si="11"/>
        <v>6.0575118520951765E-2</v>
      </c>
      <c r="S29" s="10">
        <f t="shared" si="12"/>
        <v>6.9598338920285219E-2</v>
      </c>
      <c r="T29" s="10">
        <f t="shared" si="13"/>
        <v>6.7530587220894889E-2</v>
      </c>
    </row>
    <row r="30" spans="1:20" x14ac:dyDescent="0.3">
      <c r="A30" t="s">
        <v>20</v>
      </c>
      <c r="B30" s="1">
        <v>5.0999999999999996</v>
      </c>
      <c r="C30" s="2">
        <v>0.2833</v>
      </c>
      <c r="D30" s="2"/>
      <c r="E30" s="31">
        <f t="shared" si="2"/>
        <v>-5.8479532163743242E-3</v>
      </c>
      <c r="F30" s="30">
        <f t="shared" si="3"/>
        <v>4.6290849673202615E-3</v>
      </c>
      <c r="G30" s="30">
        <f t="shared" si="4"/>
        <v>-1.2459389213774763E-3</v>
      </c>
      <c r="I30" s="9">
        <f t="shared" si="0"/>
        <v>5.0324999999999998</v>
      </c>
      <c r="J30" s="13">
        <f t="shared" si="1"/>
        <v>0.98676470588235299</v>
      </c>
      <c r="K30" s="13">
        <f t="shared" si="5"/>
        <v>0.81280487804878054</v>
      </c>
      <c r="L30" s="13">
        <f t="shared" si="6"/>
        <v>0.81280487804878054</v>
      </c>
      <c r="M30" s="13">
        <f t="shared" si="7"/>
        <v>0.81280487804878054</v>
      </c>
      <c r="N30" s="13">
        <f t="shared" si="8"/>
        <v>0.79646094839609483</v>
      </c>
      <c r="P30" s="13">
        <f t="shared" si="9"/>
        <v>1.2467483362405865</v>
      </c>
      <c r="Q30" s="10">
        <f t="shared" si="10"/>
        <v>8.0151344636550048E-2</v>
      </c>
      <c r="R30" s="10">
        <f t="shared" si="11"/>
        <v>6.0825757527111612E-2</v>
      </c>
      <c r="S30" s="10">
        <f t="shared" si="12"/>
        <v>7.0552112920734267E-2</v>
      </c>
      <c r="T30" s="10">
        <f t="shared" si="13"/>
        <v>6.770183297164345E-2</v>
      </c>
    </row>
    <row r="31" spans="1:20" x14ac:dyDescent="0.3">
      <c r="A31" t="s">
        <v>21</v>
      </c>
      <c r="B31" s="1">
        <v>5.04</v>
      </c>
      <c r="C31" s="2">
        <v>0.28670000000000001</v>
      </c>
      <c r="D31" s="2"/>
      <c r="E31" s="31">
        <f t="shared" si="2"/>
        <v>-1.1764705882352899E-2</v>
      </c>
      <c r="F31" s="30">
        <f t="shared" si="3"/>
        <v>4.7404100529100527E-3</v>
      </c>
      <c r="G31" s="30">
        <f t="shared" si="4"/>
        <v>-7.080065359477028E-3</v>
      </c>
      <c r="I31" s="9">
        <f t="shared" si="0"/>
        <v>5.0266666666666664</v>
      </c>
      <c r="J31" s="13">
        <f t="shared" si="1"/>
        <v>0.99735449735449733</v>
      </c>
      <c r="K31" s="13">
        <f t="shared" si="5"/>
        <v>0.81280487804878054</v>
      </c>
      <c r="L31" s="13">
        <f t="shared" si="6"/>
        <v>0.81280487804878054</v>
      </c>
      <c r="M31" s="13">
        <f t="shared" si="7"/>
        <v>0.81280487804878054</v>
      </c>
      <c r="N31" s="13">
        <f t="shared" si="8"/>
        <v>0.79646094839609483</v>
      </c>
      <c r="P31" s="13">
        <f t="shared" si="9"/>
        <v>1.237921276533184</v>
      </c>
      <c r="Q31" s="10">
        <f t="shared" si="10"/>
        <v>8.4585776656485478E-2</v>
      </c>
      <c r="R31" s="10">
        <f t="shared" si="11"/>
        <v>6.2147085704497895E-2</v>
      </c>
      <c r="S31" s="10">
        <f t="shared" si="12"/>
        <v>7.1858145864159839E-2</v>
      </c>
      <c r="T31" s="10">
        <f t="shared" si="13"/>
        <v>6.8605167531006872E-2</v>
      </c>
    </row>
    <row r="32" spans="1:20" x14ac:dyDescent="0.3">
      <c r="A32" t="s">
        <v>22</v>
      </c>
      <c r="B32" s="1">
        <v>4.95</v>
      </c>
      <c r="C32" s="2">
        <v>0.28999999999999998</v>
      </c>
      <c r="D32" s="2"/>
      <c r="E32" s="31">
        <f t="shared" si="2"/>
        <v>-1.7857142857142794E-2</v>
      </c>
      <c r="F32" s="30">
        <f t="shared" si="3"/>
        <v>4.8821548821548809E-3</v>
      </c>
      <c r="G32" s="30">
        <f t="shared" si="4"/>
        <v>-1.3062169312169192E-2</v>
      </c>
      <c r="I32" s="9">
        <f t="shared" si="0"/>
        <v>4.9966666666666661</v>
      </c>
      <c r="J32" s="13">
        <f t="shared" si="1"/>
        <v>1.0094276094276093</v>
      </c>
      <c r="K32" s="13">
        <f t="shared" si="5"/>
        <v>0.81280487804878054</v>
      </c>
      <c r="L32" s="13">
        <f t="shared" si="6"/>
        <v>0.81280487804878054</v>
      </c>
      <c r="M32" s="13">
        <f t="shared" si="7"/>
        <v>0.81280487804878054</v>
      </c>
      <c r="N32" s="13">
        <f t="shared" si="8"/>
        <v>0.79646094839609483</v>
      </c>
      <c r="P32" s="13">
        <f t="shared" si="9"/>
        <v>1.2217513392239709</v>
      </c>
      <c r="Q32" s="10">
        <f t="shared" si="10"/>
        <v>8.752622145278588E-2</v>
      </c>
      <c r="R32" s="10">
        <f t="shared" si="11"/>
        <v>6.1695179735086425E-2</v>
      </c>
      <c r="S32" s="10">
        <f t="shared" si="12"/>
        <v>7.2518961848510255E-2</v>
      </c>
      <c r="T32" s="10">
        <f t="shared" si="13"/>
        <v>6.9200002966166574E-2</v>
      </c>
    </row>
    <row r="33" spans="1:20" x14ac:dyDescent="0.3">
      <c r="A33" t="s">
        <v>23</v>
      </c>
      <c r="B33" s="1">
        <v>4.97</v>
      </c>
      <c r="C33" s="2">
        <v>0.29330000000000001</v>
      </c>
      <c r="D33" s="2"/>
      <c r="E33" s="31">
        <f t="shared" si="2"/>
        <v>4.0404040404038444E-3</v>
      </c>
      <c r="F33" s="30">
        <f t="shared" si="3"/>
        <v>4.9178403755868547E-3</v>
      </c>
      <c r="G33" s="30">
        <f t="shared" si="4"/>
        <v>8.9781144781142519E-3</v>
      </c>
      <c r="I33" s="9">
        <f t="shared" si="0"/>
        <v>4.9316666666666658</v>
      </c>
      <c r="J33" s="13">
        <f t="shared" si="1"/>
        <v>0.99228705566733721</v>
      </c>
      <c r="K33" s="13">
        <f t="shared" si="5"/>
        <v>0.81280487804878054</v>
      </c>
      <c r="L33" s="13">
        <f t="shared" si="6"/>
        <v>0.81280487804878054</v>
      </c>
      <c r="M33" s="13">
        <f t="shared" si="7"/>
        <v>0.81280487804878054</v>
      </c>
      <c r="N33" s="13">
        <f t="shared" si="8"/>
        <v>0.79646094839609483</v>
      </c>
      <c r="P33" s="13">
        <f t="shared" si="9"/>
        <v>1.2327203626113132</v>
      </c>
      <c r="Q33" s="10">
        <f t="shared" si="10"/>
        <v>8.4032614154623486E-2</v>
      </c>
      <c r="R33" s="10">
        <f t="shared" si="11"/>
        <v>6.2462985715130426E-2</v>
      </c>
      <c r="S33" s="10">
        <f t="shared" si="12"/>
        <v>7.116484968817316E-2</v>
      </c>
      <c r="T33" s="10">
        <f t="shared" si="13"/>
        <v>6.9014885769367984E-2</v>
      </c>
    </row>
    <row r="34" spans="1:20" x14ac:dyDescent="0.3">
      <c r="A34" t="s">
        <v>24</v>
      </c>
      <c r="B34" s="1">
        <v>4.95</v>
      </c>
      <c r="C34" s="2">
        <v>0.29670000000000002</v>
      </c>
      <c r="D34" s="2"/>
      <c r="E34" s="31">
        <f t="shared" si="2"/>
        <v>-4.0241448692152071E-3</v>
      </c>
      <c r="F34" s="30">
        <f t="shared" si="3"/>
        <v>4.9949494949494948E-3</v>
      </c>
      <c r="G34" s="30">
        <f t="shared" si="4"/>
        <v>9.5070422535226129E-4</v>
      </c>
      <c r="I34" s="9">
        <f t="shared" si="0"/>
        <v>4.8558333333333339</v>
      </c>
      <c r="J34" s="13">
        <f t="shared" si="1"/>
        <v>0.98097643097643106</v>
      </c>
      <c r="K34" s="13">
        <f t="shared" si="5"/>
        <v>0.81280487804878054</v>
      </c>
      <c r="L34" s="13">
        <f t="shared" si="6"/>
        <v>0.81280487804878054</v>
      </c>
      <c r="M34" s="13">
        <f t="shared" si="7"/>
        <v>0.81280487804878054</v>
      </c>
      <c r="N34" s="13">
        <f t="shared" si="8"/>
        <v>0.79646094839609483</v>
      </c>
      <c r="P34" s="13">
        <f t="shared" si="9"/>
        <v>1.2338923150687255</v>
      </c>
      <c r="Q34" s="10">
        <f t="shared" si="10"/>
        <v>7.9689056916979251E-2</v>
      </c>
      <c r="R34" s="10">
        <f t="shared" si="11"/>
        <v>6.2411160258489362E-2</v>
      </c>
      <c r="S34" s="10">
        <f t="shared" si="12"/>
        <v>6.9848345013368007E-2</v>
      </c>
      <c r="T34" s="10">
        <f t="shared" si="13"/>
        <v>6.8798530468133778E-2</v>
      </c>
    </row>
    <row r="35" spans="1:20" x14ac:dyDescent="0.3">
      <c r="A35" t="s">
        <v>25</v>
      </c>
      <c r="B35" s="1">
        <v>5.07</v>
      </c>
      <c r="C35" s="2">
        <v>0.3</v>
      </c>
      <c r="D35" s="2"/>
      <c r="E35" s="31">
        <f t="shared" si="2"/>
        <v>2.4242424242424176E-2</v>
      </c>
      <c r="F35" s="30">
        <f t="shared" si="3"/>
        <v>4.9309664694280071E-3</v>
      </c>
      <c r="G35" s="30">
        <f t="shared" si="4"/>
        <v>2.9292929292929371E-2</v>
      </c>
      <c r="I35" s="9">
        <f t="shared" si="0"/>
        <v>4.8016666666666667</v>
      </c>
      <c r="J35" s="13">
        <f t="shared" si="1"/>
        <v>0.9470742932281393</v>
      </c>
      <c r="K35" s="13">
        <f t="shared" si="5"/>
        <v>0.81280487804878054</v>
      </c>
      <c r="L35" s="13">
        <f t="shared" si="6"/>
        <v>0.81280487804878054</v>
      </c>
      <c r="M35" s="13">
        <f t="shared" si="7"/>
        <v>0.81280487804878054</v>
      </c>
      <c r="N35" s="13">
        <f t="shared" si="8"/>
        <v>0.79646094839609483</v>
      </c>
      <c r="P35" s="13">
        <f t="shared" si="9"/>
        <v>1.2700366354091226</v>
      </c>
      <c r="Q35" s="10">
        <f t="shared" si="10"/>
        <v>7.7621701517570196E-2</v>
      </c>
      <c r="R35" s="10">
        <f t="shared" si="11"/>
        <v>6.0496333856442375E-2</v>
      </c>
      <c r="S35" s="10">
        <f t="shared" si="12"/>
        <v>6.8109828529965277E-2</v>
      </c>
      <c r="T35" s="10">
        <f t="shared" si="13"/>
        <v>6.7163161149280004E-2</v>
      </c>
    </row>
    <row r="36" spans="1:20" x14ac:dyDescent="0.3">
      <c r="A36" t="s">
        <v>26</v>
      </c>
      <c r="B36" s="1">
        <v>5.1100000000000003</v>
      </c>
      <c r="C36" s="2">
        <v>0.30249999999999999</v>
      </c>
      <c r="D36" s="2"/>
      <c r="E36" s="31">
        <f t="shared" si="2"/>
        <v>7.8895463510848529E-3</v>
      </c>
      <c r="F36" s="30">
        <f t="shared" si="3"/>
        <v>4.9331376386170895E-3</v>
      </c>
      <c r="G36" s="30">
        <f t="shared" si="4"/>
        <v>1.2861604207758059E-2</v>
      </c>
      <c r="I36" s="9">
        <f t="shared" si="0"/>
        <v>4.7641666666666671</v>
      </c>
      <c r="J36" s="13">
        <f t="shared" si="1"/>
        <v>0.93232224396607966</v>
      </c>
      <c r="K36" s="13">
        <f t="shared" si="5"/>
        <v>0.81280487804878054</v>
      </c>
      <c r="L36" s="13">
        <f t="shared" si="6"/>
        <v>0.81280487804878054</v>
      </c>
      <c r="M36" s="13">
        <f t="shared" si="7"/>
        <v>0.81280487804878054</v>
      </c>
      <c r="N36" s="13">
        <f t="shared" si="8"/>
        <v>0.79646094839609483</v>
      </c>
      <c r="P36" s="13">
        <f t="shared" si="9"/>
        <v>1.2863713439431075</v>
      </c>
      <c r="Q36" s="10">
        <f t="shared" si="10"/>
        <v>7.6185207997090609E-2</v>
      </c>
      <c r="R36" s="10">
        <f t="shared" si="11"/>
        <v>6.0961838205114471E-2</v>
      </c>
      <c r="S36" s="10">
        <f t="shared" si="12"/>
        <v>6.9540611066035929E-2</v>
      </c>
      <c r="T36" s="10">
        <f t="shared" si="13"/>
        <v>6.6708296928102762E-2</v>
      </c>
    </row>
    <row r="37" spans="1:20" x14ac:dyDescent="0.3">
      <c r="A37" t="s">
        <v>27</v>
      </c>
      <c r="B37" s="1">
        <v>5.15</v>
      </c>
      <c r="C37" s="2">
        <v>0.30499999999999999</v>
      </c>
      <c r="D37" s="2"/>
      <c r="E37" s="31">
        <f t="shared" si="2"/>
        <v>7.8277886497064575E-3</v>
      </c>
      <c r="F37" s="30">
        <f t="shared" si="3"/>
        <v>4.9352750809061484E-3</v>
      </c>
      <c r="G37" s="30">
        <f t="shared" si="4"/>
        <v>1.2801696020874109E-2</v>
      </c>
      <c r="I37" s="9">
        <f t="shared" si="0"/>
        <v>4.7349999999999994</v>
      </c>
      <c r="J37" s="13">
        <f t="shared" si="1"/>
        <v>0.91941747572815513</v>
      </c>
      <c r="K37" s="13">
        <f t="shared" si="5"/>
        <v>0.81280487804878054</v>
      </c>
      <c r="L37" s="13">
        <f t="shared" si="6"/>
        <v>0.81280487804878054</v>
      </c>
      <c r="M37" s="13">
        <f t="shared" si="7"/>
        <v>0.81280487804878054</v>
      </c>
      <c r="N37" s="13">
        <f t="shared" si="8"/>
        <v>0.79646094839609483</v>
      </c>
      <c r="P37" s="13">
        <f t="shared" si="9"/>
        <v>1.3028390788582305</v>
      </c>
      <c r="Q37" s="10">
        <f t="shared" si="10"/>
        <v>7.2892703793104863E-2</v>
      </c>
      <c r="R37" s="10">
        <f t="shared" si="11"/>
        <v>5.9527447575403958E-2</v>
      </c>
      <c r="S37" s="10">
        <f t="shared" si="12"/>
        <v>6.8993468119302515E-2</v>
      </c>
      <c r="T37" s="10">
        <f t="shared" si="13"/>
        <v>6.5524913600501833E-2</v>
      </c>
    </row>
    <row r="38" spans="1:20" x14ac:dyDescent="0.3">
      <c r="A38" t="s">
        <v>28</v>
      </c>
      <c r="B38" s="1">
        <v>5.1100000000000003</v>
      </c>
      <c r="C38" s="2">
        <v>0.3075</v>
      </c>
      <c r="D38" s="2"/>
      <c r="E38" s="31">
        <f t="shared" si="2"/>
        <v>-7.7669902912621547E-3</v>
      </c>
      <c r="F38" s="30">
        <f t="shared" si="3"/>
        <v>5.0146771037181993E-3</v>
      </c>
      <c r="G38" s="30">
        <f t="shared" si="4"/>
        <v>-2.791262135922401E-3</v>
      </c>
      <c r="I38" s="9">
        <f t="shared" si="0"/>
        <v>4.7033333333333331</v>
      </c>
      <c r="J38" s="13">
        <f t="shared" si="1"/>
        <v>0.92041748206131757</v>
      </c>
      <c r="K38" s="13">
        <f t="shared" si="5"/>
        <v>0.81280487804878054</v>
      </c>
      <c r="L38" s="13">
        <f t="shared" si="6"/>
        <v>0.81280487804878054</v>
      </c>
      <c r="M38" s="13">
        <f t="shared" si="7"/>
        <v>0.81280487804878054</v>
      </c>
      <c r="N38" s="13">
        <f t="shared" si="8"/>
        <v>0.79646094839609483</v>
      </c>
      <c r="P38" s="13">
        <f t="shared" si="9"/>
        <v>1.2992025134682135</v>
      </c>
      <c r="Q38" s="10">
        <f t="shared" si="10"/>
        <v>7.5009117900158628E-2</v>
      </c>
      <c r="R38" s="10">
        <f t="shared" si="11"/>
        <v>5.7919292935884492E-2</v>
      </c>
      <c r="S38" s="10">
        <f t="shared" si="12"/>
        <v>6.7790268174244162E-2</v>
      </c>
      <c r="T38" s="10">
        <f t="shared" si="13"/>
        <v>6.5210533323750042E-2</v>
      </c>
    </row>
    <row r="39" spans="1:20" x14ac:dyDescent="0.3">
      <c r="A39" t="s">
        <v>29</v>
      </c>
      <c r="B39" s="1">
        <v>5.04</v>
      </c>
      <c r="C39" s="2">
        <v>0.31</v>
      </c>
      <c r="D39" s="2"/>
      <c r="E39" s="31">
        <f t="shared" si="2"/>
        <v>-1.3698630136986356E-2</v>
      </c>
      <c r="F39" s="30">
        <f t="shared" si="3"/>
        <v>5.1256613756613754E-3</v>
      </c>
      <c r="G39" s="30">
        <f t="shared" si="4"/>
        <v>-8.6431833007176717E-3</v>
      </c>
      <c r="I39" s="9">
        <f t="shared" si="0"/>
        <v>4.666666666666667</v>
      </c>
      <c r="J39" s="13">
        <f t="shared" si="1"/>
        <v>0.92592592592592593</v>
      </c>
      <c r="K39" s="13">
        <f t="shared" si="5"/>
        <v>0.81280487804878054</v>
      </c>
      <c r="L39" s="13">
        <f t="shared" si="6"/>
        <v>0.81280487804878054</v>
      </c>
      <c r="M39" s="13">
        <f t="shared" si="7"/>
        <v>0.81280487804878054</v>
      </c>
      <c r="N39" s="13">
        <f t="shared" si="8"/>
        <v>0.79646094839609483</v>
      </c>
      <c r="P39" s="13">
        <f t="shared" si="9"/>
        <v>1.2879732679995546</v>
      </c>
      <c r="Q39" s="10">
        <f t="shared" si="10"/>
        <v>7.8661174131424261E-2</v>
      </c>
      <c r="R39" s="10">
        <f t="shared" si="11"/>
        <v>5.8580262422417206E-2</v>
      </c>
      <c r="S39" s="10">
        <f t="shared" si="12"/>
        <v>6.6744190381559765E-2</v>
      </c>
      <c r="T39" s="10">
        <f t="shared" si="13"/>
        <v>6.5532383247372872E-2</v>
      </c>
    </row>
    <row r="40" spans="1:20" x14ac:dyDescent="0.3">
      <c r="A40" t="s">
        <v>30</v>
      </c>
      <c r="B40" s="1">
        <v>5.05</v>
      </c>
      <c r="C40" s="2">
        <v>0.3125</v>
      </c>
      <c r="D40" s="2"/>
      <c r="E40" s="31">
        <f t="shared" si="2"/>
        <v>1.9841269841269771E-3</v>
      </c>
      <c r="F40" s="30">
        <f t="shared" si="3"/>
        <v>5.1567656765676576E-3</v>
      </c>
      <c r="G40" s="30">
        <f t="shared" si="4"/>
        <v>7.151124338624415E-3</v>
      </c>
      <c r="I40" s="9">
        <f t="shared" si="0"/>
        <v>4.6191666666666658</v>
      </c>
      <c r="J40" s="13">
        <f t="shared" si="1"/>
        <v>0.91468646864686454</v>
      </c>
      <c r="K40" s="13">
        <f t="shared" si="5"/>
        <v>0.81280487804878054</v>
      </c>
      <c r="L40" s="13">
        <f t="shared" si="6"/>
        <v>0.81280487804878054</v>
      </c>
      <c r="M40" s="13">
        <f t="shared" si="7"/>
        <v>0.81280487804878054</v>
      </c>
      <c r="N40" s="13">
        <f t="shared" si="8"/>
        <v>0.79646094839609483</v>
      </c>
      <c r="P40" s="13">
        <f t="shared" si="9"/>
        <v>1.2971837249838438</v>
      </c>
      <c r="Q40" s="10">
        <f t="shared" si="10"/>
        <v>7.6545097092957537E-2</v>
      </c>
      <c r="R40" s="10">
        <f t="shared" si="11"/>
        <v>5.3531951069975658E-2</v>
      </c>
      <c r="S40" s="10">
        <f t="shared" si="12"/>
        <v>6.5927814045471989E-2</v>
      </c>
      <c r="T40" s="10">
        <f t="shared" si="13"/>
        <v>6.4729763031847076E-2</v>
      </c>
    </row>
    <row r="41" spans="1:20" x14ac:dyDescent="0.3">
      <c r="A41" t="s">
        <v>31</v>
      </c>
      <c r="B41" s="1">
        <v>4.9800000000000004</v>
      </c>
      <c r="C41" s="2">
        <v>0.315</v>
      </c>
      <c r="D41" s="2"/>
      <c r="E41" s="31">
        <f t="shared" si="2"/>
        <v>-1.3861386138613763E-2</v>
      </c>
      <c r="F41" s="30">
        <f t="shared" si="3"/>
        <v>5.2710843373493972E-3</v>
      </c>
      <c r="G41" s="30">
        <f t="shared" si="4"/>
        <v>-8.66336633663356E-3</v>
      </c>
      <c r="I41" s="9">
        <f t="shared" si="0"/>
        <v>4.5758333333333336</v>
      </c>
      <c r="J41" s="13">
        <f t="shared" si="1"/>
        <v>0.91884203480589022</v>
      </c>
      <c r="K41" s="13">
        <f t="shared" si="5"/>
        <v>0.81280487804878054</v>
      </c>
      <c r="L41" s="13">
        <f t="shared" si="6"/>
        <v>0.81280487804878054</v>
      </c>
      <c r="M41" s="13">
        <f t="shared" si="7"/>
        <v>0.81280487804878054</v>
      </c>
      <c r="N41" s="13">
        <f t="shared" si="8"/>
        <v>0.79646094839609483</v>
      </c>
      <c r="P41" s="13">
        <f t="shared" si="9"/>
        <v>1.2859457471683899</v>
      </c>
      <c r="Q41" s="10">
        <f t="shared" si="10"/>
        <v>7.8913081670793694E-2</v>
      </c>
      <c r="R41" s="10">
        <f t="shared" si="11"/>
        <v>5.1660080468405978E-2</v>
      </c>
      <c r="S41" s="10">
        <f t="shared" si="12"/>
        <v>6.4358170914287971E-2</v>
      </c>
      <c r="T41" s="10">
        <f t="shared" si="13"/>
        <v>6.3719122298778741E-2</v>
      </c>
    </row>
    <row r="42" spans="1:20" x14ac:dyDescent="0.3">
      <c r="A42" t="s">
        <v>32</v>
      </c>
      <c r="B42" s="1">
        <v>4.97</v>
      </c>
      <c r="C42" s="2">
        <v>0.3175</v>
      </c>
      <c r="D42" s="2"/>
      <c r="E42" s="31">
        <f t="shared" si="2"/>
        <v>-2.0080321285141922E-3</v>
      </c>
      <c r="F42" s="30">
        <f t="shared" si="3"/>
        <v>5.3236083165660629E-3</v>
      </c>
      <c r="G42" s="30">
        <f t="shared" si="4"/>
        <v>3.3048862115125921E-3</v>
      </c>
      <c r="I42" s="9">
        <f t="shared" si="0"/>
        <v>4.5333333333333341</v>
      </c>
      <c r="J42" s="13">
        <f t="shared" si="1"/>
        <v>0.9121395036887997</v>
      </c>
      <c r="K42" s="13">
        <f t="shared" si="5"/>
        <v>0.81280487804878054</v>
      </c>
      <c r="L42" s="13">
        <f t="shared" si="6"/>
        <v>0.81280487804878054</v>
      </c>
      <c r="M42" s="13">
        <f t="shared" si="7"/>
        <v>0.81280487804878054</v>
      </c>
      <c r="N42" s="13">
        <f t="shared" si="8"/>
        <v>0.79646094839609483</v>
      </c>
      <c r="P42" s="13">
        <f t="shared" si="9"/>
        <v>1.2901956515369599</v>
      </c>
      <c r="Q42" s="10">
        <f t="shared" si="10"/>
        <v>7.7386730200666776E-2</v>
      </c>
      <c r="R42" s="10">
        <f t="shared" si="11"/>
        <v>4.6607059254724303E-2</v>
      </c>
      <c r="S42" s="10">
        <f t="shared" si="12"/>
        <v>6.2720255274197667E-2</v>
      </c>
      <c r="T42" s="10">
        <f t="shared" si="13"/>
        <v>6.4118222599333086E-2</v>
      </c>
    </row>
    <row r="43" spans="1:20" x14ac:dyDescent="0.3">
      <c r="A43" t="s">
        <v>33</v>
      </c>
      <c r="B43" s="1">
        <v>4.97</v>
      </c>
      <c r="C43" s="2">
        <v>0.32</v>
      </c>
      <c r="D43" s="2"/>
      <c r="E43" s="31">
        <f t="shared" si="2"/>
        <v>0</v>
      </c>
      <c r="F43" s="30">
        <f t="shared" si="3"/>
        <v>5.3655264922870555E-3</v>
      </c>
      <c r="G43" s="30">
        <f t="shared" si="4"/>
        <v>5.3655264922869428E-3</v>
      </c>
      <c r="I43" s="9">
        <f t="shared" si="0"/>
        <v>4.4916666666666671</v>
      </c>
      <c r="J43" s="13">
        <f t="shared" si="1"/>
        <v>0.9037558685446011</v>
      </c>
      <c r="K43" s="13">
        <f t="shared" si="5"/>
        <v>0.81280487804878054</v>
      </c>
      <c r="L43" s="13">
        <f t="shared" si="6"/>
        <v>0.81280487804878054</v>
      </c>
      <c r="M43" s="13">
        <f t="shared" si="7"/>
        <v>0.81280487804878054</v>
      </c>
      <c r="N43" s="13">
        <f t="shared" si="8"/>
        <v>0.79646094839609483</v>
      </c>
      <c r="P43" s="13">
        <f t="shared" si="9"/>
        <v>1.2971182304855149</v>
      </c>
      <c r="Q43" s="10">
        <f t="shared" si="10"/>
        <v>7.2353842587474793E-2</v>
      </c>
      <c r="R43" s="10">
        <f t="shared" si="11"/>
        <v>4.5323697207583002E-2</v>
      </c>
      <c r="S43" s="10">
        <f t="shared" si="12"/>
        <v>6.1527513932274402E-2</v>
      </c>
      <c r="T43" s="10">
        <f t="shared" si="13"/>
        <v>6.480351722251898E-2</v>
      </c>
    </row>
    <row r="44" spans="1:20" x14ac:dyDescent="0.3">
      <c r="A44" t="s">
        <v>34</v>
      </c>
      <c r="B44" s="1">
        <v>4.59</v>
      </c>
      <c r="C44" s="2">
        <v>0.32250000000000001</v>
      </c>
      <c r="D44" s="2"/>
      <c r="E44" s="31">
        <f t="shared" si="2"/>
        <v>-7.6458752515090489E-2</v>
      </c>
      <c r="F44" s="30">
        <f t="shared" si="3"/>
        <v>5.8551198257080616E-3</v>
      </c>
      <c r="G44" s="30">
        <f t="shared" si="4"/>
        <v>-7.1051307847082357E-2</v>
      </c>
      <c r="I44" s="9">
        <f t="shared" ref="I44:I75" si="14">AVERAGE(B45:B56)</f>
        <v>4.4874999999999998</v>
      </c>
      <c r="J44" s="13">
        <f t="shared" ref="J44:J75" si="15">I44/B44</f>
        <v>0.97766884531590414</v>
      </c>
      <c r="K44" s="13">
        <f t="shared" si="5"/>
        <v>0.81280487804878054</v>
      </c>
      <c r="L44" s="13">
        <f t="shared" si="6"/>
        <v>0.81280487804878054</v>
      </c>
      <c r="M44" s="13">
        <f t="shared" si="7"/>
        <v>0.81280487804878054</v>
      </c>
      <c r="N44" s="13">
        <f t="shared" si="8"/>
        <v>0.79646094839609483</v>
      </c>
      <c r="P44" s="13">
        <f t="shared" si="9"/>
        <v>1.2049562837772259</v>
      </c>
      <c r="Q44" s="10">
        <f t="shared" si="10"/>
        <v>8.1998169437386581E-2</v>
      </c>
      <c r="R44" s="10">
        <f t="shared" si="11"/>
        <v>5.3039152122324351E-2</v>
      </c>
      <c r="S44" s="10">
        <f t="shared" si="12"/>
        <v>6.3429591475692826E-2</v>
      </c>
      <c r="T44" s="10">
        <f t="shared" si="13"/>
        <v>6.7143409636765128E-2</v>
      </c>
    </row>
    <row r="45" spans="1:20" x14ac:dyDescent="0.3">
      <c r="A45" t="s">
        <v>35</v>
      </c>
      <c r="B45" s="1">
        <v>4.1900000000000004</v>
      </c>
      <c r="C45" s="2">
        <v>0.32500000000000001</v>
      </c>
      <c r="D45" s="2"/>
      <c r="E45" s="31">
        <f t="shared" ref="E45:E77" si="16">B45/B44-1</f>
        <v>-8.7145969498910514E-2</v>
      </c>
      <c r="F45" s="30">
        <f t="shared" ref="F45:F76" si="17">C45/(12*B45)</f>
        <v>6.4638027048528239E-3</v>
      </c>
      <c r="G45" s="30">
        <f t="shared" ref="G45:G76" si="18">(B45+C45/12)/B44-1</f>
        <v>-8.1245461147421816E-2</v>
      </c>
      <c r="I45" s="9">
        <f t="shared" si="14"/>
        <v>4.5158333333333331</v>
      </c>
      <c r="J45" s="13">
        <f t="shared" si="15"/>
        <v>1.0777645186953062</v>
      </c>
      <c r="K45" s="13">
        <f t="shared" si="5"/>
        <v>0.81280487804878054</v>
      </c>
      <c r="L45" s="13">
        <f t="shared" si="6"/>
        <v>0.81280487804878054</v>
      </c>
      <c r="M45" s="13">
        <f t="shared" si="7"/>
        <v>0.81280487804878054</v>
      </c>
      <c r="N45" s="13">
        <f t="shared" si="8"/>
        <v>0.79646094839609483</v>
      </c>
      <c r="P45" s="13">
        <f t="shared" si="9"/>
        <v>1.1070590548392614</v>
      </c>
      <c r="Q45" s="10">
        <f t="shared" si="10"/>
        <v>8.876105599283024E-2</v>
      </c>
      <c r="R45" s="10">
        <f t="shared" si="11"/>
        <v>5.9304253718153621E-2</v>
      </c>
      <c r="S45" s="10">
        <f t="shared" si="12"/>
        <v>6.5428767330529158E-2</v>
      </c>
      <c r="T45" s="10">
        <f t="shared" si="13"/>
        <v>6.8675924929342713E-2</v>
      </c>
    </row>
    <row r="46" spans="1:20" x14ac:dyDescent="0.3">
      <c r="A46" t="s">
        <v>36</v>
      </c>
      <c r="B46" s="1">
        <v>4.04</v>
      </c>
      <c r="C46" s="2">
        <v>0.32750000000000001</v>
      </c>
      <c r="D46" s="2"/>
      <c r="E46" s="31">
        <f t="shared" si="16"/>
        <v>-3.5799522673031103E-2</v>
      </c>
      <c r="F46" s="30">
        <f t="shared" si="17"/>
        <v>6.7553630363036297E-3</v>
      </c>
      <c r="G46" s="30">
        <f t="shared" si="18"/>
        <v>-2.9285998408910219E-2</v>
      </c>
      <c r="I46" s="9">
        <f t="shared" si="14"/>
        <v>4.5599999999999996</v>
      </c>
      <c r="J46" s="13">
        <f t="shared" si="15"/>
        <v>1.1287128712871286</v>
      </c>
      <c r="K46" s="13">
        <f t="shared" si="5"/>
        <v>0.81280487804878054</v>
      </c>
      <c r="L46" s="13">
        <f t="shared" si="6"/>
        <v>0.81280487804878054</v>
      </c>
      <c r="M46" s="13">
        <f t="shared" si="7"/>
        <v>0.81280487804878054</v>
      </c>
      <c r="N46" s="13">
        <f t="shared" si="8"/>
        <v>0.79646094839609483</v>
      </c>
      <c r="P46" s="13">
        <f t="shared" si="9"/>
        <v>1.0746377251206691</v>
      </c>
      <c r="Q46" s="10">
        <f t="shared" si="10"/>
        <v>9.4163307921709238E-2</v>
      </c>
      <c r="R46" s="10">
        <f t="shared" si="11"/>
        <v>6.1939528520673637E-2</v>
      </c>
      <c r="S46" s="10">
        <f t="shared" si="12"/>
        <v>6.6762252107091191E-2</v>
      </c>
      <c r="T46" s="10">
        <f t="shared" si="13"/>
        <v>6.8914467663157675E-2</v>
      </c>
    </row>
    <row r="47" spans="1:20" x14ac:dyDescent="0.3">
      <c r="A47" t="s">
        <v>37</v>
      </c>
      <c r="B47" s="1">
        <v>4.42</v>
      </c>
      <c r="C47" s="2">
        <v>0.33</v>
      </c>
      <c r="D47" s="2"/>
      <c r="E47" s="31">
        <f t="shared" si="16"/>
        <v>9.4059405940594143E-2</v>
      </c>
      <c r="F47" s="30">
        <f t="shared" si="17"/>
        <v>6.2217194570135751E-3</v>
      </c>
      <c r="G47" s="30">
        <f t="shared" si="18"/>
        <v>0.10086633663366329</v>
      </c>
      <c r="I47" s="9">
        <f t="shared" si="14"/>
        <v>4.5699999999999994</v>
      </c>
      <c r="J47" s="13">
        <f t="shared" si="15"/>
        <v>1.0339366515837103</v>
      </c>
      <c r="K47" s="13">
        <f t="shared" si="5"/>
        <v>0.81280487804878054</v>
      </c>
      <c r="L47" s="13">
        <f t="shared" si="6"/>
        <v>0.81280487804878054</v>
      </c>
      <c r="M47" s="13">
        <f t="shared" si="7"/>
        <v>0.81280487804878054</v>
      </c>
      <c r="N47" s="13">
        <f t="shared" si="8"/>
        <v>0.79646094839609483</v>
      </c>
      <c r="P47" s="13">
        <f t="shared" si="9"/>
        <v>1.1830324956619247</v>
      </c>
      <c r="Q47" s="10">
        <f t="shared" si="10"/>
        <v>8.1848952153573462E-2</v>
      </c>
      <c r="R47" s="10">
        <f t="shared" si="11"/>
        <v>5.5216365076110163E-2</v>
      </c>
      <c r="S47" s="10">
        <f t="shared" si="12"/>
        <v>6.5109197517385198E-2</v>
      </c>
      <c r="T47" s="10">
        <f t="shared" si="13"/>
        <v>6.6448720377350501E-2</v>
      </c>
    </row>
    <row r="48" spans="1:20" x14ac:dyDescent="0.3">
      <c r="A48" t="s">
        <v>38</v>
      </c>
      <c r="B48" s="1">
        <v>4.66</v>
      </c>
      <c r="C48" s="2">
        <v>0.33</v>
      </c>
      <c r="D48" s="2"/>
      <c r="E48" s="31">
        <f t="shared" si="16"/>
        <v>5.4298642533936681E-2</v>
      </c>
      <c r="F48" s="30">
        <f t="shared" si="17"/>
        <v>5.9012875536480691E-3</v>
      </c>
      <c r="G48" s="30">
        <f t="shared" si="18"/>
        <v>6.0520361990950233E-2</v>
      </c>
      <c r="I48" s="9">
        <f t="shared" si="14"/>
        <v>4.5599999999999996</v>
      </c>
      <c r="J48" s="13">
        <f t="shared" si="15"/>
        <v>0.97854077253218874</v>
      </c>
      <c r="K48" s="13">
        <f t="shared" si="5"/>
        <v>0.81280487804878054</v>
      </c>
      <c r="L48" s="13">
        <f t="shared" si="6"/>
        <v>0.81280487804878054</v>
      </c>
      <c r="M48" s="13">
        <f t="shared" si="7"/>
        <v>0.81280487804878054</v>
      </c>
      <c r="N48" s="13">
        <f t="shared" si="8"/>
        <v>0.79646094839609483</v>
      </c>
      <c r="P48" s="13">
        <f t="shared" si="9"/>
        <v>1.2546300505464416</v>
      </c>
      <c r="Q48" s="10">
        <f t="shared" si="10"/>
        <v>7.2808851947023356E-2</v>
      </c>
      <c r="R48" s="10">
        <f t="shared" si="11"/>
        <v>5.1286089134560786E-2</v>
      </c>
      <c r="S48" s="10">
        <f t="shared" si="12"/>
        <v>6.3766594972775703E-2</v>
      </c>
      <c r="T48" s="10">
        <f t="shared" si="13"/>
        <v>6.6080409946516205E-2</v>
      </c>
    </row>
    <row r="49" spans="1:20" x14ac:dyDescent="0.3">
      <c r="A49" t="s">
        <v>39</v>
      </c>
      <c r="B49" s="1">
        <v>4.8</v>
      </c>
      <c r="C49" s="2">
        <v>0.33</v>
      </c>
      <c r="D49" s="2"/>
      <c r="E49" s="31">
        <f t="shared" si="16"/>
        <v>3.0042918454935563E-2</v>
      </c>
      <c r="F49" s="30">
        <f t="shared" si="17"/>
        <v>5.7291666666666671E-3</v>
      </c>
      <c r="G49" s="30">
        <f t="shared" si="18"/>
        <v>3.5944206008583501E-2</v>
      </c>
      <c r="I49" s="9">
        <f t="shared" si="14"/>
        <v>4.5374999999999996</v>
      </c>
      <c r="J49" s="13">
        <f t="shared" si="15"/>
        <v>0.9453125</v>
      </c>
      <c r="K49" s="13">
        <f t="shared" si="5"/>
        <v>0.81280487804878054</v>
      </c>
      <c r="L49" s="13">
        <f t="shared" si="6"/>
        <v>0.81280487804878054</v>
      </c>
      <c r="M49" s="13">
        <f t="shared" si="7"/>
        <v>0.81280487804878054</v>
      </c>
      <c r="N49" s="13">
        <f t="shared" si="8"/>
        <v>0.79646094839609483</v>
      </c>
      <c r="P49" s="13">
        <f t="shared" si="9"/>
        <v>1.2997267315478425</v>
      </c>
      <c r="Q49" s="10">
        <f t="shared" si="10"/>
        <v>7.2429079546557862E-2</v>
      </c>
      <c r="R49" s="10">
        <f t="shared" si="11"/>
        <v>5.0398040923411491E-2</v>
      </c>
      <c r="S49" s="10">
        <f t="shared" si="12"/>
        <v>6.1703562102547904E-2</v>
      </c>
      <c r="T49" s="10">
        <f t="shared" si="13"/>
        <v>6.5610141839568259E-2</v>
      </c>
    </row>
    <row r="50" spans="1:20" x14ac:dyDescent="0.3">
      <c r="A50" t="s">
        <v>40</v>
      </c>
      <c r="B50" s="1">
        <v>4.7300000000000004</v>
      </c>
      <c r="C50" s="2">
        <v>0.33</v>
      </c>
      <c r="D50" s="2"/>
      <c r="E50" s="31">
        <f t="shared" si="16"/>
        <v>-1.4583333333333171E-2</v>
      </c>
      <c r="F50" s="30">
        <f t="shared" si="17"/>
        <v>5.8139534883720929E-3</v>
      </c>
      <c r="G50" s="30">
        <f t="shared" si="18"/>
        <v>-8.8541666666666075E-3</v>
      </c>
      <c r="I50" s="9">
        <f t="shared" si="14"/>
        <v>4.5258333333333338</v>
      </c>
      <c r="J50" s="13">
        <f t="shared" si="15"/>
        <v>0.95683579985905565</v>
      </c>
      <c r="K50" s="13">
        <f t="shared" si="5"/>
        <v>0.81280487804878054</v>
      </c>
      <c r="L50" s="13">
        <f t="shared" si="6"/>
        <v>0.81280487804878054</v>
      </c>
      <c r="M50" s="13">
        <f t="shared" si="7"/>
        <v>0.81280487804878054</v>
      </c>
      <c r="N50" s="13">
        <f t="shared" si="8"/>
        <v>0.79646094839609483</v>
      </c>
      <c r="P50" s="13">
        <f t="shared" si="9"/>
        <v>1.288218734445596</v>
      </c>
      <c r="Q50" s="10">
        <f t="shared" si="10"/>
        <v>7.3526109529473915E-2</v>
      </c>
      <c r="R50" s="10">
        <f t="shared" si="11"/>
        <v>5.2636026516818202E-2</v>
      </c>
      <c r="S50" s="10">
        <f t="shared" si="12"/>
        <v>6.206371154026491E-2</v>
      </c>
      <c r="T50" s="10">
        <f t="shared" si="13"/>
        <v>6.5463418552183184E-2</v>
      </c>
    </row>
    <row r="51" spans="1:20" x14ac:dyDescent="0.3">
      <c r="A51" t="s">
        <v>41</v>
      </c>
      <c r="B51" s="1">
        <v>4.5999999999999996</v>
      </c>
      <c r="C51" s="2">
        <v>0.33</v>
      </c>
      <c r="D51" s="2"/>
      <c r="E51" s="31">
        <f t="shared" si="16"/>
        <v>-2.7484143763213731E-2</v>
      </c>
      <c r="F51" s="30">
        <f t="shared" si="17"/>
        <v>5.9782608695652184E-3</v>
      </c>
      <c r="G51" s="30">
        <f t="shared" si="18"/>
        <v>-2.1670190274841628E-2</v>
      </c>
      <c r="I51" s="9">
        <f t="shared" si="14"/>
        <v>4.53</v>
      </c>
      <c r="J51" s="13">
        <f t="shared" si="15"/>
        <v>0.98478260869565226</v>
      </c>
      <c r="K51" s="13">
        <f t="shared" si="5"/>
        <v>0.81280487804878054</v>
      </c>
      <c r="L51" s="13">
        <f t="shared" si="6"/>
        <v>0.81280487804878054</v>
      </c>
      <c r="M51" s="13">
        <f t="shared" si="7"/>
        <v>0.81280487804878054</v>
      </c>
      <c r="N51" s="13">
        <f t="shared" si="8"/>
        <v>0.79646094839609483</v>
      </c>
      <c r="P51" s="13">
        <f t="shared" si="9"/>
        <v>1.2603027893545442</v>
      </c>
      <c r="Q51" s="10">
        <f t="shared" si="10"/>
        <v>7.14753188099988E-2</v>
      </c>
      <c r="R51" s="10">
        <f t="shared" si="11"/>
        <v>5.4713418945434356E-2</v>
      </c>
      <c r="S51" s="10">
        <f t="shared" si="12"/>
        <v>6.3853614446459206E-2</v>
      </c>
      <c r="T51" s="10">
        <f t="shared" si="13"/>
        <v>6.5524313709644399E-2</v>
      </c>
    </row>
    <row r="52" spans="1:20" x14ac:dyDescent="0.3">
      <c r="A52" t="s">
        <v>42</v>
      </c>
      <c r="B52" s="1">
        <v>4.4800000000000004</v>
      </c>
      <c r="C52" s="2">
        <v>0.33</v>
      </c>
      <c r="D52" s="2"/>
      <c r="E52" s="31">
        <f t="shared" si="16"/>
        <v>-2.608695652173898E-2</v>
      </c>
      <c r="F52" s="30">
        <f t="shared" si="17"/>
        <v>6.138392857142857E-3</v>
      </c>
      <c r="G52" s="30">
        <f t="shared" si="18"/>
        <v>-2.0108695652173769E-2</v>
      </c>
      <c r="I52" s="9">
        <f t="shared" si="14"/>
        <v>4.5291666666666668</v>
      </c>
      <c r="J52" s="13">
        <f t="shared" si="15"/>
        <v>1.0109747023809523</v>
      </c>
      <c r="K52" s="13">
        <f t="shared" si="5"/>
        <v>0.81280487804878054</v>
      </c>
      <c r="L52" s="13">
        <f t="shared" si="6"/>
        <v>0.81280487804878054</v>
      </c>
      <c r="M52" s="13">
        <f t="shared" si="7"/>
        <v>0.81280487804878054</v>
      </c>
      <c r="N52" s="13">
        <f t="shared" si="8"/>
        <v>0.79646094839609483</v>
      </c>
      <c r="P52" s="13">
        <f t="shared" si="9"/>
        <v>1.234959744133828</v>
      </c>
      <c r="Q52" s="10">
        <f t="shared" si="10"/>
        <v>6.5232202120495852E-2</v>
      </c>
      <c r="R52" s="10">
        <f t="shared" si="11"/>
        <v>5.4018264544886341E-2</v>
      </c>
      <c r="S52" s="10">
        <f t="shared" si="12"/>
        <v>6.3969503284962981E-2</v>
      </c>
      <c r="T52" s="10">
        <f t="shared" si="13"/>
        <v>6.6352617379036083E-2</v>
      </c>
    </row>
    <row r="53" spans="1:20" x14ac:dyDescent="0.3">
      <c r="A53" t="s">
        <v>43</v>
      </c>
      <c r="B53" s="1">
        <v>4.46</v>
      </c>
      <c r="C53" s="2">
        <v>0.33</v>
      </c>
      <c r="D53" s="2"/>
      <c r="E53" s="31">
        <f t="shared" si="16"/>
        <v>-4.4642857142858094E-3</v>
      </c>
      <c r="F53" s="30">
        <f t="shared" si="17"/>
        <v>6.1659192825112112E-3</v>
      </c>
      <c r="G53" s="30">
        <f t="shared" si="18"/>
        <v>1.6741071428569843E-3</v>
      </c>
      <c r="I53" s="9">
        <f t="shared" si="14"/>
        <v>4.5225</v>
      </c>
      <c r="J53" s="13">
        <f t="shared" si="15"/>
        <v>1.0140134529147982</v>
      </c>
      <c r="K53" s="13">
        <f t="shared" si="5"/>
        <v>0.81280487804878054</v>
      </c>
      <c r="L53" s="13">
        <f t="shared" si="6"/>
        <v>0.81280487804878054</v>
      </c>
      <c r="M53" s="13">
        <f t="shared" si="7"/>
        <v>0.81280487804878054</v>
      </c>
      <c r="N53" s="13">
        <f t="shared" si="8"/>
        <v>0.79646094839609483</v>
      </c>
      <c r="P53" s="13">
        <f t="shared" si="9"/>
        <v>1.2370271990626234</v>
      </c>
      <c r="Q53" s="10">
        <f t="shared" si="10"/>
        <v>6.1252502185415336E-2</v>
      </c>
      <c r="R53" s="10">
        <f t="shared" si="11"/>
        <v>5.3438906631952277E-2</v>
      </c>
      <c r="S53" s="10">
        <f t="shared" si="12"/>
        <v>6.4114211030185775E-2</v>
      </c>
      <c r="T53" s="10">
        <f t="shared" si="13"/>
        <v>6.6299867505654086E-2</v>
      </c>
    </row>
    <row r="54" spans="1:20" x14ac:dyDescent="0.3">
      <c r="A54" t="s">
        <v>44</v>
      </c>
      <c r="B54" s="1">
        <v>4.46</v>
      </c>
      <c r="C54" s="2">
        <v>0.33</v>
      </c>
      <c r="D54" s="2"/>
      <c r="E54" s="31">
        <f t="shared" si="16"/>
        <v>0</v>
      </c>
      <c r="F54" s="30">
        <f t="shared" si="17"/>
        <v>6.1659192825112112E-3</v>
      </c>
      <c r="G54" s="30">
        <f t="shared" si="18"/>
        <v>6.1659192825112008E-3</v>
      </c>
      <c r="I54" s="9">
        <f t="shared" si="14"/>
        <v>4.5166666666666666</v>
      </c>
      <c r="J54" s="13">
        <f t="shared" si="15"/>
        <v>1.0127055306427504</v>
      </c>
      <c r="K54" s="13">
        <f t="shared" si="5"/>
        <v>0.81280487804878054</v>
      </c>
      <c r="L54" s="13">
        <f t="shared" si="6"/>
        <v>0.81280487804878054</v>
      </c>
      <c r="M54" s="13">
        <f t="shared" si="7"/>
        <v>0.81280487804878054</v>
      </c>
      <c r="N54" s="13">
        <f t="shared" si="8"/>
        <v>0.79646094839609483</v>
      </c>
      <c r="P54" s="13">
        <f t="shared" si="9"/>
        <v>1.2446546089223145</v>
      </c>
      <c r="Q54" s="10">
        <f t="shared" si="10"/>
        <v>6.1229442076894181E-2</v>
      </c>
      <c r="R54" s="10">
        <f t="shared" si="11"/>
        <v>5.2245662419192707E-2</v>
      </c>
      <c r="S54" s="10">
        <f t="shared" si="12"/>
        <v>6.548063357721734E-2</v>
      </c>
      <c r="T54" s="10">
        <f t="shared" si="13"/>
        <v>6.4747628094476761E-2</v>
      </c>
    </row>
    <row r="55" spans="1:20" x14ac:dyDescent="0.3">
      <c r="A55" t="s">
        <v>45</v>
      </c>
      <c r="B55" s="1">
        <v>4.47</v>
      </c>
      <c r="C55" s="2">
        <v>0.33</v>
      </c>
      <c r="D55" s="2"/>
      <c r="E55" s="31">
        <f t="shared" si="16"/>
        <v>2.2421524663676085E-3</v>
      </c>
      <c r="F55" s="30">
        <f t="shared" si="17"/>
        <v>6.1521252796420582E-3</v>
      </c>
      <c r="G55" s="30">
        <f t="shared" si="18"/>
        <v>8.4080717488788093E-3</v>
      </c>
      <c r="I55" s="9">
        <f t="shared" si="14"/>
        <v>4.5116666666666667</v>
      </c>
      <c r="J55" s="13">
        <f t="shared" si="15"/>
        <v>1.0093214019388517</v>
      </c>
      <c r="K55" s="13">
        <f t="shared" si="5"/>
        <v>0.81280487804878054</v>
      </c>
      <c r="L55" s="13">
        <f t="shared" si="6"/>
        <v>0.81280487804878054</v>
      </c>
      <c r="M55" s="13">
        <f t="shared" si="7"/>
        <v>0.81280487804878054</v>
      </c>
      <c r="N55" s="13">
        <f t="shared" si="8"/>
        <v>0.79646094839609483</v>
      </c>
      <c r="P55" s="13">
        <f t="shared" si="9"/>
        <v>1.2551197541767061</v>
      </c>
      <c r="Q55" s="10">
        <f t="shared" si="10"/>
        <v>6.7409701528462485E-2</v>
      </c>
      <c r="R55" s="10">
        <f t="shared" si="11"/>
        <v>5.3972417806866568E-2</v>
      </c>
      <c r="S55" s="10">
        <f t="shared" si="12"/>
        <v>6.6504826189860866E-2</v>
      </c>
      <c r="T55" s="10">
        <f t="shared" si="13"/>
        <v>6.4651539593097551E-2</v>
      </c>
    </row>
    <row r="56" spans="1:20" x14ac:dyDescent="0.3">
      <c r="A56" t="s">
        <v>46</v>
      </c>
      <c r="B56" s="1">
        <v>4.54</v>
      </c>
      <c r="C56" s="2">
        <v>0.33</v>
      </c>
      <c r="D56" s="2"/>
      <c r="E56" s="31">
        <f t="shared" si="16"/>
        <v>1.5659955257270708E-2</v>
      </c>
      <c r="F56" s="30">
        <f t="shared" si="17"/>
        <v>6.0572687224669606E-3</v>
      </c>
      <c r="G56" s="30">
        <f t="shared" si="18"/>
        <v>2.1812080536912859E-2</v>
      </c>
      <c r="I56" s="9">
        <f t="shared" si="14"/>
        <v>4.4975000000000005</v>
      </c>
      <c r="J56" s="13">
        <f t="shared" si="15"/>
        <v>0.99063876651982385</v>
      </c>
      <c r="K56" s="13">
        <f t="shared" si="5"/>
        <v>0.81280487804878054</v>
      </c>
      <c r="L56" s="13">
        <f t="shared" si="6"/>
        <v>0.81280487804878054</v>
      </c>
      <c r="M56" s="13">
        <f t="shared" si="7"/>
        <v>0.81280487804878054</v>
      </c>
      <c r="N56" s="13">
        <f t="shared" si="8"/>
        <v>0.79646094839609483</v>
      </c>
      <c r="P56" s="13">
        <f t="shared" si="9"/>
        <v>1.2824965273382787</v>
      </c>
      <c r="Q56" s="10">
        <f t="shared" si="10"/>
        <v>6.2295007297524796E-2</v>
      </c>
      <c r="R56" s="10">
        <f t="shared" si="11"/>
        <v>5.3880445214711914E-2</v>
      </c>
      <c r="S56" s="10">
        <f t="shared" si="12"/>
        <v>6.7405741622919457E-2</v>
      </c>
      <c r="T56" s="10">
        <f t="shared" si="13"/>
        <v>6.4202653314323399E-2</v>
      </c>
    </row>
    <row r="57" spans="1:20" x14ac:dyDescent="0.3">
      <c r="A57" t="s">
        <v>47</v>
      </c>
      <c r="B57" s="1">
        <v>4.53</v>
      </c>
      <c r="C57" s="2">
        <v>0.33</v>
      </c>
      <c r="D57" s="2"/>
      <c r="E57" s="31">
        <f t="shared" si="16"/>
        <v>-2.2026431718060735E-3</v>
      </c>
      <c r="F57" s="30">
        <f t="shared" si="17"/>
        <v>6.0706401766004421E-3</v>
      </c>
      <c r="G57" s="30">
        <f t="shared" si="18"/>
        <v>3.8546255506608507E-3</v>
      </c>
      <c r="I57" s="9">
        <f t="shared" si="14"/>
        <v>4.4783333333333335</v>
      </c>
      <c r="J57" s="13">
        <f t="shared" si="15"/>
        <v>0.98859455481972036</v>
      </c>
      <c r="K57" s="13">
        <f t="shared" si="5"/>
        <v>0.81280487804878054</v>
      </c>
      <c r="L57" s="13">
        <f t="shared" si="6"/>
        <v>0.81280487804878054</v>
      </c>
      <c r="M57" s="13">
        <f t="shared" si="7"/>
        <v>0.81280487804878054</v>
      </c>
      <c r="N57" s="13">
        <f t="shared" si="8"/>
        <v>0.79646094839609483</v>
      </c>
      <c r="P57" s="13">
        <f t="shared" si="9"/>
        <v>1.2874400712211906</v>
      </c>
      <c r="Q57" s="10">
        <f t="shared" si="10"/>
        <v>5.8984771015244908E-2</v>
      </c>
      <c r="R57" s="10">
        <f t="shared" si="11"/>
        <v>5.222485512531283E-2</v>
      </c>
      <c r="S57" s="10">
        <f t="shared" si="12"/>
        <v>6.9422725147528341E-2</v>
      </c>
      <c r="T57" s="10">
        <f t="shared" si="13"/>
        <v>6.4224143294604463E-2</v>
      </c>
    </row>
    <row r="58" spans="1:20" x14ac:dyDescent="0.3">
      <c r="A58" t="s">
        <v>48</v>
      </c>
      <c r="B58" s="1">
        <v>4.57</v>
      </c>
      <c r="C58" s="2">
        <v>0.33</v>
      </c>
      <c r="D58" s="2"/>
      <c r="E58" s="31">
        <f t="shared" si="16"/>
        <v>8.8300220750552327E-3</v>
      </c>
      <c r="F58" s="30">
        <f t="shared" si="17"/>
        <v>6.0175054704595188E-3</v>
      </c>
      <c r="G58" s="30">
        <f t="shared" si="18"/>
        <v>1.490066225165565E-2</v>
      </c>
      <c r="I58" s="9">
        <f t="shared" si="14"/>
        <v>4.461666666666666</v>
      </c>
      <c r="J58" s="13">
        <f t="shared" si="15"/>
        <v>0.97629467541940174</v>
      </c>
      <c r="K58" s="13">
        <f t="shared" si="5"/>
        <v>0.81280487804878054</v>
      </c>
      <c r="L58" s="13">
        <f t="shared" si="6"/>
        <v>0.81280487804878054</v>
      </c>
      <c r="M58" s="13">
        <f t="shared" si="7"/>
        <v>0.81280487804878054</v>
      </c>
      <c r="N58" s="13">
        <f t="shared" si="8"/>
        <v>0.79646094839609483</v>
      </c>
      <c r="P58" s="13">
        <f t="shared" si="9"/>
        <v>1.3066237808917052</v>
      </c>
      <c r="Q58" s="10">
        <f t="shared" si="10"/>
        <v>5.5884822518051713E-2</v>
      </c>
      <c r="R58" s="10">
        <f t="shared" si="11"/>
        <v>5.1661882392436409E-2</v>
      </c>
      <c r="S58" s="10">
        <f t="shared" si="12"/>
        <v>7.0891546504576741E-2</v>
      </c>
      <c r="T58" s="10">
        <f t="shared" si="13"/>
        <v>6.3953072217687312E-2</v>
      </c>
    </row>
    <row r="59" spans="1:20" x14ac:dyDescent="0.3">
      <c r="A59" t="s">
        <v>49</v>
      </c>
      <c r="B59" s="1">
        <v>4.54</v>
      </c>
      <c r="C59" s="2">
        <v>0.33</v>
      </c>
      <c r="D59" s="2"/>
      <c r="E59" s="31">
        <f t="shared" si="16"/>
        <v>-6.5645514223194867E-3</v>
      </c>
      <c r="F59" s="30">
        <f t="shared" si="17"/>
        <v>6.0572687224669606E-3</v>
      </c>
      <c r="G59" s="30">
        <f t="shared" si="18"/>
        <v>-5.47045951860059E-4</v>
      </c>
      <c r="I59" s="9">
        <f t="shared" si="14"/>
        <v>4.4474999999999989</v>
      </c>
      <c r="J59" s="13">
        <f t="shared" si="15"/>
        <v>0.97962555066079271</v>
      </c>
      <c r="K59" s="13">
        <f t="shared" si="5"/>
        <v>0.81280487804878054</v>
      </c>
      <c r="L59" s="13">
        <f t="shared" si="6"/>
        <v>0.81280487804878054</v>
      </c>
      <c r="M59" s="13">
        <f t="shared" si="7"/>
        <v>0.81280487804878054</v>
      </c>
      <c r="N59" s="13">
        <f t="shared" si="8"/>
        <v>0.79646094839609483</v>
      </c>
      <c r="P59" s="13">
        <f t="shared" si="9"/>
        <v>1.3059089976417644</v>
      </c>
      <c r="Q59" s="10">
        <f t="shared" si="10"/>
        <v>5.632632049319608E-2</v>
      </c>
      <c r="R59" s="10">
        <f t="shared" si="11"/>
        <v>5.1417366757515071E-2</v>
      </c>
      <c r="S59" s="10">
        <f t="shared" si="12"/>
        <v>7.1370624438074071E-2</v>
      </c>
      <c r="T59" s="10">
        <f t="shared" si="13"/>
        <v>6.2926283123406979E-2</v>
      </c>
    </row>
    <row r="60" spans="1:20" x14ac:dyDescent="0.3">
      <c r="A60" t="s">
        <v>50</v>
      </c>
      <c r="B60" s="1">
        <v>4.54</v>
      </c>
      <c r="C60" s="2">
        <v>0.32750000000000001</v>
      </c>
      <c r="D60" s="2"/>
      <c r="E60" s="31">
        <f t="shared" si="16"/>
        <v>0</v>
      </c>
      <c r="F60" s="30">
        <f t="shared" si="17"/>
        <v>6.0113803230543317E-3</v>
      </c>
      <c r="G60" s="30">
        <f t="shared" si="18"/>
        <v>6.0113803230543716E-3</v>
      </c>
      <c r="I60" s="9">
        <f t="shared" si="14"/>
        <v>4.440833333333333</v>
      </c>
      <c r="J60" s="13">
        <f t="shared" si="15"/>
        <v>0.9781571218795887</v>
      </c>
      <c r="K60" s="13">
        <f t="shared" si="5"/>
        <v>0.81280487804878054</v>
      </c>
      <c r="L60" s="13">
        <f t="shared" si="6"/>
        <v>0.81280487804878054</v>
      </c>
      <c r="M60" s="13">
        <f t="shared" si="7"/>
        <v>0.81280487804878054</v>
      </c>
      <c r="N60" s="13">
        <f t="shared" si="8"/>
        <v>0.79646094839609483</v>
      </c>
      <c r="P60" s="13">
        <f t="shared" si="9"/>
        <v>1.3137593132938878</v>
      </c>
      <c r="Q60" s="10">
        <f t="shared" si="10"/>
        <v>5.3863361887905192E-2</v>
      </c>
      <c r="R60" s="10">
        <f t="shared" si="11"/>
        <v>5.0701940525163192E-2</v>
      </c>
      <c r="S60" s="10">
        <f t="shared" si="12"/>
        <v>7.203746395344357E-2</v>
      </c>
      <c r="T60" s="10">
        <f t="shared" si="13"/>
        <v>6.3357286033623561E-2</v>
      </c>
    </row>
    <row r="61" spans="1:20" x14ac:dyDescent="0.3">
      <c r="A61" t="s">
        <v>51</v>
      </c>
      <c r="B61" s="1">
        <v>4.53</v>
      </c>
      <c r="C61" s="2">
        <v>0.32500000000000001</v>
      </c>
      <c r="D61" s="2"/>
      <c r="E61" s="31">
        <f t="shared" si="16"/>
        <v>-2.2026431718060735E-3</v>
      </c>
      <c r="F61" s="30">
        <f t="shared" si="17"/>
        <v>5.9786607799852832E-3</v>
      </c>
      <c r="G61" s="30">
        <f t="shared" si="18"/>
        <v>3.7628487518357456E-3</v>
      </c>
      <c r="I61" s="9">
        <f t="shared" si="14"/>
        <v>4.4400000000000004</v>
      </c>
      <c r="J61" s="13">
        <f t="shared" si="15"/>
        <v>0.98013245033112584</v>
      </c>
      <c r="K61" s="13">
        <f t="shared" si="5"/>
        <v>0.81280487804878054</v>
      </c>
      <c r="L61" s="13">
        <f t="shared" si="6"/>
        <v>0.81280487804878054</v>
      </c>
      <c r="M61" s="13">
        <f t="shared" si="7"/>
        <v>0.81280487804878054</v>
      </c>
      <c r="N61" s="13">
        <f t="shared" si="8"/>
        <v>0.79646094839609483</v>
      </c>
      <c r="P61" s="13">
        <f t="shared" si="9"/>
        <v>1.3187027908861284</v>
      </c>
      <c r="Q61" s="10">
        <f t="shared" si="10"/>
        <v>5.725341571639353E-2</v>
      </c>
      <c r="R61" s="10">
        <f t="shared" si="11"/>
        <v>4.9973453404796198E-2</v>
      </c>
      <c r="S61" s="10">
        <f t="shared" si="12"/>
        <v>7.3545151240335782E-2</v>
      </c>
      <c r="T61" s="10">
        <f t="shared" si="13"/>
        <v>6.3025982283494653E-2</v>
      </c>
    </row>
    <row r="62" spans="1:20" x14ac:dyDescent="0.3">
      <c r="A62" t="s">
        <v>52</v>
      </c>
      <c r="B62" s="1">
        <v>4.59</v>
      </c>
      <c r="C62" s="2">
        <v>0.32250000000000001</v>
      </c>
      <c r="D62" s="2"/>
      <c r="E62" s="31">
        <f t="shared" si="16"/>
        <v>1.3245033112582627E-2</v>
      </c>
      <c r="F62" s="30">
        <f t="shared" si="17"/>
        <v>5.8551198257080616E-3</v>
      </c>
      <c r="G62" s="30">
        <f t="shared" si="18"/>
        <v>1.9177704194260459E-2</v>
      </c>
      <c r="I62" s="9">
        <f t="shared" si="14"/>
        <v>4.4333333333333327</v>
      </c>
      <c r="J62" s="13">
        <f t="shared" si="15"/>
        <v>0.96586782861292653</v>
      </c>
      <c r="K62" s="13">
        <f t="shared" si="5"/>
        <v>0.81280487804878054</v>
      </c>
      <c r="L62" s="13">
        <f t="shared" si="6"/>
        <v>0.81280487804878054</v>
      </c>
      <c r="M62" s="13">
        <f t="shared" si="7"/>
        <v>0.81280487804878054</v>
      </c>
      <c r="N62" s="13">
        <f t="shared" si="8"/>
        <v>0.79646094839609483</v>
      </c>
      <c r="P62" s="13">
        <f t="shared" si="9"/>
        <v>1.3439924829298884</v>
      </c>
      <c r="Q62" s="10">
        <f t="shared" si="10"/>
        <v>5.6074097320385485E-2</v>
      </c>
      <c r="R62" s="10">
        <f t="shared" si="11"/>
        <v>4.919008491173682E-2</v>
      </c>
      <c r="S62" s="10">
        <f t="shared" si="12"/>
        <v>7.3971549996781238E-2</v>
      </c>
      <c r="T62" s="10">
        <f t="shared" si="13"/>
        <v>6.3320044007614262E-2</v>
      </c>
    </row>
    <row r="63" spans="1:20" x14ac:dyDescent="0.3">
      <c r="A63" t="s">
        <v>53</v>
      </c>
      <c r="B63" s="1">
        <v>4.6500000000000004</v>
      </c>
      <c r="C63" s="2">
        <v>0.32</v>
      </c>
      <c r="D63" s="2"/>
      <c r="E63" s="31">
        <f t="shared" si="16"/>
        <v>1.3071895424836777E-2</v>
      </c>
      <c r="F63" s="30">
        <f t="shared" si="17"/>
        <v>5.7347670250896057E-3</v>
      </c>
      <c r="G63" s="30">
        <f t="shared" si="18"/>
        <v>1.8881626724764011E-2</v>
      </c>
      <c r="I63" s="9">
        <f t="shared" si="14"/>
        <v>4.4074999999999998</v>
      </c>
      <c r="J63" s="13">
        <f t="shared" si="15"/>
        <v>0.94784946236559131</v>
      </c>
      <c r="K63" s="13">
        <f t="shared" si="5"/>
        <v>0.81280487804878054</v>
      </c>
      <c r="L63" s="13">
        <f t="shared" si="6"/>
        <v>0.81280487804878054</v>
      </c>
      <c r="M63" s="13">
        <f t="shared" si="7"/>
        <v>0.81280487804878054</v>
      </c>
      <c r="N63" s="13">
        <f t="shared" si="8"/>
        <v>0.79646094839609483</v>
      </c>
      <c r="P63" s="13">
        <f t="shared" si="9"/>
        <v>1.3693692473134593</v>
      </c>
      <c r="Q63" s="10">
        <f t="shared" si="10"/>
        <v>5.4434339498927065E-2</v>
      </c>
      <c r="R63" s="10">
        <f t="shared" si="11"/>
        <v>5.0619320483866526E-2</v>
      </c>
      <c r="S63" s="10">
        <f t="shared" si="12"/>
        <v>7.2970108747626883E-2</v>
      </c>
      <c r="T63" s="10">
        <f t="shared" si="13"/>
        <v>6.4868718890233268E-2</v>
      </c>
    </row>
    <row r="64" spans="1:20" x14ac:dyDescent="0.3">
      <c r="A64" t="s">
        <v>54</v>
      </c>
      <c r="B64" s="1">
        <v>4.47</v>
      </c>
      <c r="C64" s="2">
        <v>0.3175</v>
      </c>
      <c r="D64" s="2"/>
      <c r="E64" s="31">
        <f t="shared" si="16"/>
        <v>-3.8709677419354938E-2</v>
      </c>
      <c r="F64" s="30">
        <f t="shared" si="17"/>
        <v>5.9190902311707684E-3</v>
      </c>
      <c r="G64" s="30">
        <f t="shared" si="18"/>
        <v>-3.3019713261648875E-2</v>
      </c>
      <c r="I64" s="9">
        <f t="shared" si="14"/>
        <v>4.3833333333333337</v>
      </c>
      <c r="J64" s="13">
        <f t="shared" si="15"/>
        <v>0.98061148396718878</v>
      </c>
      <c r="K64" s="13">
        <f t="shared" si="5"/>
        <v>0.81280487804878054</v>
      </c>
      <c r="L64" s="13">
        <f t="shared" si="6"/>
        <v>0.81280487804878054</v>
      </c>
      <c r="M64" s="13">
        <f t="shared" si="7"/>
        <v>0.81280487804878054</v>
      </c>
      <c r="N64" s="13">
        <f t="shared" si="8"/>
        <v>0.79646094839609483</v>
      </c>
      <c r="P64" s="13">
        <f t="shared" si="9"/>
        <v>1.324153067417849</v>
      </c>
      <c r="Q64" s="10">
        <f t="shared" si="10"/>
        <v>5.7335023121184214E-2</v>
      </c>
      <c r="R64" s="10">
        <f t="shared" si="11"/>
        <v>5.5393720008567682E-2</v>
      </c>
      <c r="S64" s="10">
        <f t="shared" si="12"/>
        <v>7.2477495154861904E-2</v>
      </c>
      <c r="T64" s="10">
        <f t="shared" si="13"/>
        <v>6.5252023532681003E-2</v>
      </c>
    </row>
    <row r="65" spans="1:20" x14ac:dyDescent="0.3">
      <c r="A65" t="s">
        <v>55</v>
      </c>
      <c r="B65" s="1">
        <v>4.38</v>
      </c>
      <c r="C65" s="2">
        <v>0.315</v>
      </c>
      <c r="D65" s="2"/>
      <c r="E65" s="31">
        <f t="shared" si="16"/>
        <v>-2.0134228187919434E-2</v>
      </c>
      <c r="F65" s="30">
        <f t="shared" si="17"/>
        <v>5.9931506849315065E-3</v>
      </c>
      <c r="G65" s="30">
        <f t="shared" si="18"/>
        <v>-1.4261744966442946E-2</v>
      </c>
      <c r="I65" s="9">
        <f t="shared" si="14"/>
        <v>4.3641666666666667</v>
      </c>
      <c r="J65" s="13">
        <f t="shared" si="15"/>
        <v>0.99638508371385093</v>
      </c>
      <c r="K65" s="13">
        <f t="shared" si="5"/>
        <v>0.81280487804878054</v>
      </c>
      <c r="L65" s="13">
        <f t="shared" si="6"/>
        <v>0.81280487804878054</v>
      </c>
      <c r="M65" s="13">
        <f t="shared" si="7"/>
        <v>0.81280487804878054</v>
      </c>
      <c r="N65" s="13">
        <f t="shared" si="8"/>
        <v>0.79646094839609483</v>
      </c>
      <c r="P65" s="13">
        <f t="shared" si="9"/>
        <v>1.3052683340738025</v>
      </c>
      <c r="Q65" s="10">
        <f t="shared" si="10"/>
        <v>5.8926382360831919E-2</v>
      </c>
      <c r="R65" s="10">
        <f t="shared" si="11"/>
        <v>5.7360635616118483E-2</v>
      </c>
      <c r="S65" s="10">
        <f t="shared" si="12"/>
        <v>7.3520322629916812E-2</v>
      </c>
      <c r="T65" s="10">
        <f t="shared" si="13"/>
        <v>6.6051714226425196E-2</v>
      </c>
    </row>
    <row r="66" spans="1:20" x14ac:dyDescent="0.3">
      <c r="A66" t="s">
        <v>56</v>
      </c>
      <c r="B66" s="1">
        <v>4.3899999999999997</v>
      </c>
      <c r="C66" s="2">
        <v>0.3125</v>
      </c>
      <c r="D66" s="2"/>
      <c r="E66" s="31">
        <f t="shared" si="16"/>
        <v>2.2831050228309113E-3</v>
      </c>
      <c r="F66" s="30">
        <f t="shared" si="17"/>
        <v>5.9320425208807901E-3</v>
      </c>
      <c r="G66" s="30">
        <f t="shared" si="18"/>
        <v>8.228691019786849E-3</v>
      </c>
      <c r="I66" s="9">
        <f t="shared" si="14"/>
        <v>4.3400000000000007</v>
      </c>
      <c r="J66" s="13">
        <f t="shared" si="15"/>
        <v>0.98861047835990912</v>
      </c>
      <c r="K66" s="13">
        <f t="shared" si="5"/>
        <v>0.81280487804878054</v>
      </c>
      <c r="L66" s="13">
        <f t="shared" si="6"/>
        <v>0.81280487804878054</v>
      </c>
      <c r="M66" s="13">
        <f t="shared" si="7"/>
        <v>0.81280487804878054</v>
      </c>
      <c r="N66" s="13">
        <f t="shared" si="8"/>
        <v>0.79646094839609483</v>
      </c>
      <c r="P66" s="13">
        <f t="shared" si="9"/>
        <v>1.3160089838928077</v>
      </c>
      <c r="Q66" s="10">
        <f t="shared" si="10"/>
        <v>6.2464435865014378E-2</v>
      </c>
      <c r="R66" s="10">
        <f t="shared" si="11"/>
        <v>5.7336645212576087E-2</v>
      </c>
      <c r="S66" s="10">
        <f t="shared" si="12"/>
        <v>7.4441632680198211E-2</v>
      </c>
      <c r="T66" s="10">
        <f t="shared" si="13"/>
        <v>6.5851495317754472E-2</v>
      </c>
    </row>
    <row r="67" spans="1:20" x14ac:dyDescent="0.3">
      <c r="A67" t="s">
        <v>57</v>
      </c>
      <c r="B67" s="1">
        <v>4.41</v>
      </c>
      <c r="C67" s="2">
        <v>0.31</v>
      </c>
      <c r="D67" s="2"/>
      <c r="E67" s="31">
        <f t="shared" si="16"/>
        <v>4.5558086560364419E-3</v>
      </c>
      <c r="F67" s="30">
        <f t="shared" si="17"/>
        <v>5.8578987150415722E-3</v>
      </c>
      <c r="G67" s="30">
        <f t="shared" si="18"/>
        <v>1.0440394836750189E-2</v>
      </c>
      <c r="I67" s="9">
        <f t="shared" si="14"/>
        <v>4.3</v>
      </c>
      <c r="J67" s="13">
        <f t="shared" si="15"/>
        <v>0.97505668934240353</v>
      </c>
      <c r="K67" s="13">
        <f t="shared" si="5"/>
        <v>0.81280487804878054</v>
      </c>
      <c r="L67" s="13">
        <f t="shared" si="6"/>
        <v>0.81280487804878054</v>
      </c>
      <c r="M67" s="13">
        <f t="shared" si="7"/>
        <v>0.81280487804878054</v>
      </c>
      <c r="N67" s="13">
        <f t="shared" si="8"/>
        <v>0.79646094839609483</v>
      </c>
      <c r="P67" s="13">
        <f t="shared" si="9"/>
        <v>1.3297486372933591</v>
      </c>
      <c r="Q67" s="10">
        <f t="shared" si="10"/>
        <v>6.7661996060699003E-2</v>
      </c>
      <c r="R67" s="10">
        <f t="shared" si="11"/>
        <v>5.7746525030295981E-2</v>
      </c>
      <c r="S67" s="10">
        <f t="shared" si="12"/>
        <v>7.5483148606655837E-2</v>
      </c>
      <c r="T67" s="10">
        <f t="shared" si="13"/>
        <v>6.679609682658838E-2</v>
      </c>
    </row>
    <row r="68" spans="1:20" x14ac:dyDescent="0.3">
      <c r="A68" t="s">
        <v>58</v>
      </c>
      <c r="B68" s="1">
        <v>4.37</v>
      </c>
      <c r="C68" s="2">
        <v>0.3075</v>
      </c>
      <c r="D68" s="2"/>
      <c r="E68" s="31">
        <f t="shared" si="16"/>
        <v>-9.0702947845805459E-3</v>
      </c>
      <c r="F68" s="30">
        <f t="shared" si="17"/>
        <v>5.8638443935926775E-3</v>
      </c>
      <c r="G68" s="30">
        <f t="shared" si="18"/>
        <v>-3.2596371882086528E-3</v>
      </c>
      <c r="I68" s="9">
        <f t="shared" si="14"/>
        <v>4.2433333333333332</v>
      </c>
      <c r="J68" s="13">
        <f t="shared" si="15"/>
        <v>0.97101449275362317</v>
      </c>
      <c r="K68" s="13">
        <f t="shared" si="5"/>
        <v>0.81280487804878054</v>
      </c>
      <c r="L68" s="13">
        <f t="shared" si="6"/>
        <v>0.81280487804878054</v>
      </c>
      <c r="M68" s="13">
        <f t="shared" si="7"/>
        <v>0.81280487804878054</v>
      </c>
      <c r="N68" s="13">
        <f t="shared" si="8"/>
        <v>0.79646094839609483</v>
      </c>
      <c r="P68" s="13">
        <f t="shared" si="9"/>
        <v>1.325414139184268</v>
      </c>
      <c r="Q68" s="10">
        <f t="shared" si="10"/>
        <v>6.7133458420427061E-2</v>
      </c>
      <c r="R68" s="10">
        <f t="shared" si="11"/>
        <v>5.8427625020426754E-2</v>
      </c>
      <c r="S68" s="10">
        <f t="shared" si="12"/>
        <v>7.5821997147955678E-2</v>
      </c>
      <c r="T68" s="10">
        <f t="shared" si="13"/>
        <v>6.7965504388373121E-2</v>
      </c>
    </row>
    <row r="69" spans="1:20" x14ac:dyDescent="0.3">
      <c r="A69" t="s">
        <v>59</v>
      </c>
      <c r="B69" s="1">
        <v>4.3</v>
      </c>
      <c r="C69" s="2">
        <v>0.30499999999999999</v>
      </c>
      <c r="D69" s="2"/>
      <c r="E69" s="31">
        <f t="shared" si="16"/>
        <v>-1.6018306636155666E-2</v>
      </c>
      <c r="F69" s="30">
        <f t="shared" si="17"/>
        <v>5.9108527131782954E-3</v>
      </c>
      <c r="G69" s="30">
        <f t="shared" si="18"/>
        <v>-1.0202135774218246E-2</v>
      </c>
      <c r="I69" s="9">
        <f t="shared" si="14"/>
        <v>4.190833333333333</v>
      </c>
      <c r="J69" s="13">
        <f t="shared" si="15"/>
        <v>0.97461240310077513</v>
      </c>
      <c r="K69" s="13">
        <f t="shared" si="5"/>
        <v>0.81280487804878054</v>
      </c>
      <c r="L69" s="13">
        <f t="shared" si="6"/>
        <v>0.81280487804878054</v>
      </c>
      <c r="M69" s="13">
        <f t="shared" si="7"/>
        <v>0.81280487804878054</v>
      </c>
      <c r="N69" s="13">
        <f t="shared" si="8"/>
        <v>0.79646094839609483</v>
      </c>
      <c r="P69" s="13">
        <f t="shared" si="9"/>
        <v>1.3118920841792414</v>
      </c>
      <c r="Q69" s="10">
        <f t="shared" si="10"/>
        <v>7.4731692612601597E-2</v>
      </c>
      <c r="R69" s="10">
        <f t="shared" si="11"/>
        <v>5.8375271989647537E-2</v>
      </c>
      <c r="S69" s="10">
        <f t="shared" si="12"/>
        <v>7.6795884755046728E-2</v>
      </c>
      <c r="T69" s="10">
        <f t="shared" si="13"/>
        <v>6.978519980368536E-2</v>
      </c>
    </row>
    <row r="70" spans="1:20" x14ac:dyDescent="0.3">
      <c r="A70" t="s">
        <v>60</v>
      </c>
      <c r="B70" s="1">
        <v>4.37</v>
      </c>
      <c r="C70" s="2">
        <v>0.30249999999999999</v>
      </c>
      <c r="D70" s="2"/>
      <c r="E70" s="31">
        <f t="shared" si="16"/>
        <v>1.6279069767441978E-2</v>
      </c>
      <c r="F70" s="30">
        <f t="shared" si="17"/>
        <v>5.7684973302822278E-3</v>
      </c>
      <c r="G70" s="30">
        <f t="shared" si="18"/>
        <v>2.2141472868217216E-2</v>
      </c>
      <c r="I70" s="9">
        <f t="shared" si="14"/>
        <v>4.1266666666666669</v>
      </c>
      <c r="J70" s="13">
        <f t="shared" si="15"/>
        <v>0.94431731502669725</v>
      </c>
      <c r="K70" s="13">
        <f t="shared" si="5"/>
        <v>0.81280487804878054</v>
      </c>
      <c r="L70" s="13">
        <f t="shared" si="6"/>
        <v>0.81280487804878054</v>
      </c>
      <c r="M70" s="13">
        <f t="shared" si="7"/>
        <v>0.81280487804878054</v>
      </c>
      <c r="N70" s="13">
        <f t="shared" si="8"/>
        <v>0.79646094839609483</v>
      </c>
      <c r="P70" s="13">
        <f t="shared" si="9"/>
        <v>1.3409393071671249</v>
      </c>
      <c r="Q70" s="10">
        <f t="shared" si="10"/>
        <v>7.9580445469453087E-2</v>
      </c>
      <c r="R70" s="10">
        <f t="shared" si="11"/>
        <v>5.5590643857175159E-2</v>
      </c>
      <c r="S70" s="10">
        <f t="shared" si="12"/>
        <v>7.5923250623084249E-2</v>
      </c>
      <c r="T70" s="10">
        <f t="shared" si="13"/>
        <v>7.0220845914241048E-2</v>
      </c>
    </row>
    <row r="71" spans="1:20" x14ac:dyDescent="0.3">
      <c r="A71" t="s">
        <v>61</v>
      </c>
      <c r="B71" s="1">
        <v>4.37</v>
      </c>
      <c r="C71" s="2">
        <v>0.3</v>
      </c>
      <c r="D71" s="2"/>
      <c r="E71" s="31">
        <f t="shared" si="16"/>
        <v>0</v>
      </c>
      <c r="F71" s="30">
        <f t="shared" si="17"/>
        <v>5.7208237986270021E-3</v>
      </c>
      <c r="G71" s="30">
        <f t="shared" si="18"/>
        <v>5.7208237986270394E-3</v>
      </c>
      <c r="I71" s="9">
        <f t="shared" si="14"/>
        <v>4.0608333333333331</v>
      </c>
      <c r="J71" s="13">
        <f t="shared" si="15"/>
        <v>0.92925247902364594</v>
      </c>
      <c r="K71" s="13">
        <f t="shared" si="5"/>
        <v>0.81280487804878054</v>
      </c>
      <c r="L71" s="13">
        <f t="shared" si="6"/>
        <v>0.81280487804878054</v>
      </c>
      <c r="M71" s="13">
        <f t="shared" si="7"/>
        <v>0.81280487804878054</v>
      </c>
      <c r="N71" s="13">
        <f t="shared" si="8"/>
        <v>0.79646094839609483</v>
      </c>
      <c r="P71" s="13">
        <f t="shared" si="9"/>
        <v>1.3486105846680811</v>
      </c>
      <c r="Q71" s="10">
        <f t="shared" si="10"/>
        <v>7.8552244396991266E-2</v>
      </c>
      <c r="R71" s="10">
        <f t="shared" si="11"/>
        <v>5.2288089581091546E-2</v>
      </c>
      <c r="S71" s="10">
        <f t="shared" si="12"/>
        <v>7.6697416395586027E-2</v>
      </c>
      <c r="T71" s="10">
        <f t="shared" si="13"/>
        <v>7.0225666543118237E-2</v>
      </c>
    </row>
    <row r="72" spans="1:20" x14ac:dyDescent="0.3">
      <c r="A72" t="s">
        <v>62</v>
      </c>
      <c r="B72" s="1">
        <v>4.46</v>
      </c>
      <c r="C72" s="2">
        <v>0.3</v>
      </c>
      <c r="D72" s="2"/>
      <c r="E72" s="31">
        <f t="shared" si="16"/>
        <v>2.0594965675057253E-2</v>
      </c>
      <c r="F72" s="30">
        <f t="shared" si="17"/>
        <v>5.6053811659192831E-3</v>
      </c>
      <c r="G72" s="30">
        <f t="shared" si="18"/>
        <v>2.6315789473684292E-2</v>
      </c>
      <c r="I72" s="9">
        <f t="shared" si="14"/>
        <v>3.9849999999999994</v>
      </c>
      <c r="J72" s="13">
        <f t="shared" si="15"/>
        <v>0.89349775784753349</v>
      </c>
      <c r="K72" s="13">
        <f t="shared" si="5"/>
        <v>0.81280487804878054</v>
      </c>
      <c r="L72" s="13">
        <f t="shared" si="6"/>
        <v>0.81280487804878054</v>
      </c>
      <c r="M72" s="13">
        <f t="shared" si="7"/>
        <v>0.81280487804878054</v>
      </c>
      <c r="N72" s="13">
        <f t="shared" si="8"/>
        <v>0.79646094839609483</v>
      </c>
      <c r="P72" s="13">
        <f t="shared" si="9"/>
        <v>1.3841003368961886</v>
      </c>
      <c r="Q72" s="10">
        <f t="shared" si="10"/>
        <v>7.6164404579743383E-2</v>
      </c>
      <c r="R72" s="10">
        <f t="shared" si="11"/>
        <v>5.0504320966595628E-2</v>
      </c>
      <c r="S72" s="10">
        <f t="shared" si="12"/>
        <v>7.708732540574359E-2</v>
      </c>
      <c r="T72" s="10">
        <f t="shared" si="13"/>
        <v>6.9209557969953206E-2</v>
      </c>
    </row>
    <row r="73" spans="1:20" x14ac:dyDescent="0.3">
      <c r="A73" t="s">
        <v>63</v>
      </c>
      <c r="B73" s="1">
        <v>4.5199999999999996</v>
      </c>
      <c r="C73" s="2">
        <v>0.3</v>
      </c>
      <c r="D73" s="2"/>
      <c r="E73" s="31">
        <f t="shared" si="16"/>
        <v>1.3452914798206095E-2</v>
      </c>
      <c r="F73" s="30">
        <f t="shared" si="17"/>
        <v>5.5309734513274336E-3</v>
      </c>
      <c r="G73" s="30">
        <f t="shared" si="18"/>
        <v>1.9058295964125449E-2</v>
      </c>
      <c r="I73" s="9">
        <f t="shared" si="14"/>
        <v>3.8866666666666667</v>
      </c>
      <c r="J73" s="13">
        <f t="shared" si="15"/>
        <v>0.85988200589970509</v>
      </c>
      <c r="K73" s="13">
        <f t="shared" si="5"/>
        <v>0.81280487804878054</v>
      </c>
      <c r="L73" s="13">
        <f t="shared" si="6"/>
        <v>0.81280487804878054</v>
      </c>
      <c r="M73" s="13">
        <f t="shared" si="7"/>
        <v>0.81280487804878054</v>
      </c>
      <c r="N73" s="13">
        <f t="shared" si="8"/>
        <v>0.79646094839609483</v>
      </c>
      <c r="P73" s="13">
        <f t="shared" si="9"/>
        <v>1.4104789307608019</v>
      </c>
      <c r="Q73" s="10">
        <f t="shared" si="10"/>
        <v>7.6582470504408473E-2</v>
      </c>
      <c r="R73" s="10">
        <f t="shared" si="11"/>
        <v>5.1867252633801764E-2</v>
      </c>
      <c r="S73" s="10">
        <f t="shared" si="12"/>
        <v>7.625846567682304E-2</v>
      </c>
      <c r="T73" s="10">
        <f t="shared" si="13"/>
        <v>6.8439273501430753E-2</v>
      </c>
    </row>
    <row r="74" spans="1:20" x14ac:dyDescent="0.3">
      <c r="A74" t="s">
        <v>64</v>
      </c>
      <c r="B74" s="1">
        <v>4.51</v>
      </c>
      <c r="C74" s="2">
        <v>0.3</v>
      </c>
      <c r="D74" s="2"/>
      <c r="E74" s="31">
        <f t="shared" si="16"/>
        <v>-2.2123893805309214E-3</v>
      </c>
      <c r="F74" s="30">
        <f t="shared" si="17"/>
        <v>5.5432372505543242E-3</v>
      </c>
      <c r="G74" s="30">
        <f t="shared" si="18"/>
        <v>3.3185840707965486E-3</v>
      </c>
      <c r="I74" s="9">
        <f t="shared" si="14"/>
        <v>3.7749999999999999</v>
      </c>
      <c r="J74" s="13">
        <f t="shared" si="15"/>
        <v>0.83702882483370289</v>
      </c>
      <c r="K74" s="13">
        <f t="shared" si="5"/>
        <v>0.81280487804878054</v>
      </c>
      <c r="L74" s="13">
        <f t="shared" si="6"/>
        <v>0.81280487804878054</v>
      </c>
      <c r="M74" s="13">
        <f t="shared" si="7"/>
        <v>0.81280487804878054</v>
      </c>
      <c r="N74" s="13">
        <f t="shared" si="8"/>
        <v>0.79646094839609483</v>
      </c>
      <c r="P74" s="13">
        <f t="shared" si="9"/>
        <v>1.4151597236726188</v>
      </c>
      <c r="Q74" s="10">
        <f t="shared" si="10"/>
        <v>7.4375584859324606E-2</v>
      </c>
      <c r="R74" s="10">
        <f t="shared" si="11"/>
        <v>5.1046724145599853E-2</v>
      </c>
      <c r="S74" s="10">
        <f t="shared" si="12"/>
        <v>7.5358974438283655E-2</v>
      </c>
      <c r="T74" s="10">
        <f t="shared" si="13"/>
        <v>6.8375567614127331E-2</v>
      </c>
    </row>
    <row r="75" spans="1:20" x14ac:dyDescent="0.3">
      <c r="A75" t="s">
        <v>65</v>
      </c>
      <c r="B75" s="1">
        <v>4.34</v>
      </c>
      <c r="C75" s="2">
        <v>0.3</v>
      </c>
      <c r="D75" s="2"/>
      <c r="E75" s="31">
        <f t="shared" si="16"/>
        <v>-3.7694013303769425E-2</v>
      </c>
      <c r="F75" s="30">
        <f t="shared" si="17"/>
        <v>5.7603686635944703E-3</v>
      </c>
      <c r="G75" s="30">
        <f t="shared" si="18"/>
        <v>-3.2150776053215036E-2</v>
      </c>
      <c r="I75" s="9">
        <f t="shared" si="14"/>
        <v>3.6583333333333328</v>
      </c>
      <c r="J75" s="13">
        <f t="shared" si="15"/>
        <v>0.8429339477726574</v>
      </c>
      <c r="K75" s="13">
        <f t="shared" si="5"/>
        <v>0.81280487804878054</v>
      </c>
      <c r="L75" s="13">
        <f t="shared" si="6"/>
        <v>0.81280487804878054</v>
      </c>
      <c r="M75" s="13">
        <f t="shared" si="7"/>
        <v>0.81280487804878054</v>
      </c>
      <c r="N75" s="13">
        <f t="shared" si="8"/>
        <v>0.79646094839609483</v>
      </c>
      <c r="P75" s="13">
        <f t="shared" si="9"/>
        <v>1.3696612403172908</v>
      </c>
      <c r="Q75" s="10">
        <f t="shared" si="10"/>
        <v>7.6837616687149835E-2</v>
      </c>
      <c r="R75" s="10">
        <f t="shared" si="11"/>
        <v>5.3429186637495407E-2</v>
      </c>
      <c r="S75" s="10">
        <f t="shared" si="12"/>
        <v>7.615161234759027E-2</v>
      </c>
      <c r="T75" s="10">
        <f t="shared" si="13"/>
        <v>6.9071656651605862E-2</v>
      </c>
    </row>
    <row r="76" spans="1:20" x14ac:dyDescent="0.3">
      <c r="A76" t="s">
        <v>66</v>
      </c>
      <c r="B76" s="1">
        <v>4.18</v>
      </c>
      <c r="C76" s="2">
        <v>0.3</v>
      </c>
      <c r="D76" s="2"/>
      <c r="E76" s="31">
        <f t="shared" si="16"/>
        <v>-3.6866359447004671E-2</v>
      </c>
      <c r="F76" s="30">
        <f t="shared" si="17"/>
        <v>5.9808612440191387E-3</v>
      </c>
      <c r="G76" s="30">
        <f t="shared" si="18"/>
        <v>-3.1105990783410142E-2</v>
      </c>
      <c r="I76" s="9">
        <f t="shared" ref="I76:I139" si="19">AVERAGE(B77:B88)</f>
        <v>3.5549999999999997</v>
      </c>
      <c r="J76" s="13">
        <f t="shared" ref="J76:J139" si="20">I76/B76</f>
        <v>0.8504784688995215</v>
      </c>
      <c r="K76" s="13">
        <f t="shared" si="5"/>
        <v>0.81280487804878054</v>
      </c>
      <c r="L76" s="13">
        <f t="shared" si="6"/>
        <v>0.81280487804878054</v>
      </c>
      <c r="M76" s="13">
        <f t="shared" si="7"/>
        <v>0.81280487804878054</v>
      </c>
      <c r="N76" s="13">
        <f t="shared" si="8"/>
        <v>0.79646094839609483</v>
      </c>
      <c r="P76" s="13">
        <f t="shared" si="9"/>
        <v>1.3270565703995869</v>
      </c>
      <c r="Q76" s="10">
        <f t="shared" si="10"/>
        <v>7.8531138372635922E-2</v>
      </c>
      <c r="R76" s="10">
        <f t="shared" si="11"/>
        <v>5.5040988528961332E-2</v>
      </c>
      <c r="S76" s="10">
        <f t="shared" si="12"/>
        <v>7.6438142483767235E-2</v>
      </c>
      <c r="T76" s="10">
        <f t="shared" si="13"/>
        <v>7.0616363364909285E-2</v>
      </c>
    </row>
    <row r="77" spans="1:20" x14ac:dyDescent="0.3">
      <c r="A77" t="s">
        <v>67</v>
      </c>
      <c r="B77" s="1">
        <v>4.1500000000000004</v>
      </c>
      <c r="C77" s="2">
        <v>0.3</v>
      </c>
      <c r="D77" s="2"/>
      <c r="E77" s="31">
        <f t="shared" si="16"/>
        <v>-7.1770334928228374E-3</v>
      </c>
      <c r="F77" s="30">
        <f t="shared" ref="F77:F140" si="21">C77/(12*B77)</f>
        <v>6.0240963855421681E-3</v>
      </c>
      <c r="G77" s="30">
        <f t="shared" ref="G77:G140" si="22">(B77+C77/12)/B76-1</f>
        <v>-1.1961722488036397E-3</v>
      </c>
      <c r="I77" s="9">
        <f t="shared" si="19"/>
        <v>3.4366666666666661</v>
      </c>
      <c r="J77" s="13">
        <f t="shared" si="20"/>
        <v>0.82811244979919663</v>
      </c>
      <c r="K77" s="13">
        <f t="shared" ref="K77:K140" si="23">MIN($J77:$J196)</f>
        <v>0.81280487804878054</v>
      </c>
      <c r="L77" s="13">
        <f t="shared" ref="L77:L140" si="24">MIN($J77:$J316)</f>
        <v>0.81280487804878054</v>
      </c>
      <c r="M77" s="13">
        <f t="shared" ref="M77:M140" si="25">MIN($J77:$J436)</f>
        <v>0.81280487804878054</v>
      </c>
      <c r="N77" s="13">
        <f t="shared" ref="N77:N140" si="26">MIN($J77:$J556)</f>
        <v>0.79646094839609483</v>
      </c>
      <c r="P77" s="13">
        <f t="shared" ref="P77:P140" si="27">P76*(1+G77)</f>
        <v>1.3254691821574824</v>
      </c>
      <c r="Q77" s="10">
        <f t="shared" ref="Q77:Q140" si="28">($P197/$P77)^(1/Q$11)-1</f>
        <v>8.3898187935767199E-2</v>
      </c>
      <c r="R77" s="10">
        <f t="shared" ref="R77:R140" si="29">($P317/$P77)^(1/R$11)-1</f>
        <v>5.4324335368653776E-2</v>
      </c>
      <c r="S77" s="10">
        <f t="shared" ref="S77:S140" si="30">($P437/$P77)^(1/S$11)-1</f>
        <v>7.7064429692957237E-2</v>
      </c>
      <c r="T77" s="10">
        <f t="shared" ref="T77:T140" si="31">($P557/$P77)^(1/T$11)-1</f>
        <v>7.1024778818254752E-2</v>
      </c>
    </row>
    <row r="78" spans="1:20" x14ac:dyDescent="0.3">
      <c r="A78" t="s">
        <v>68</v>
      </c>
      <c r="B78" s="1">
        <v>4.0999999999999996</v>
      </c>
      <c r="C78" s="2">
        <v>0.3</v>
      </c>
      <c r="D78" s="2"/>
      <c r="E78" s="31">
        <f t="shared" ref="E78:E141" si="32">B78/B77-1</f>
        <v>-1.2048192771084487E-2</v>
      </c>
      <c r="F78" s="30">
        <f t="shared" si="21"/>
        <v>6.0975609756097563E-3</v>
      </c>
      <c r="G78" s="30">
        <f t="shared" si="22"/>
        <v>-6.0240963855422436E-3</v>
      </c>
      <c r="I78" s="9">
        <f t="shared" si="19"/>
        <v>3.3325</v>
      </c>
      <c r="J78" s="13">
        <f t="shared" si="20"/>
        <v>0.81280487804878054</v>
      </c>
      <c r="K78" s="13">
        <f t="shared" si="23"/>
        <v>0.81280487804878054</v>
      </c>
      <c r="L78" s="13">
        <f t="shared" si="24"/>
        <v>0.81280487804878054</v>
      </c>
      <c r="M78" s="13">
        <f t="shared" si="25"/>
        <v>0.81280487804878054</v>
      </c>
      <c r="N78" s="13">
        <f t="shared" si="26"/>
        <v>0.79646094839609483</v>
      </c>
      <c r="P78" s="13">
        <f t="shared" si="27"/>
        <v>1.3174844280481</v>
      </c>
      <c r="Q78" s="10">
        <f t="shared" si="28"/>
        <v>8.6581826570117704E-2</v>
      </c>
      <c r="R78" s="10">
        <f t="shared" si="29"/>
        <v>5.1314532442972904E-2</v>
      </c>
      <c r="S78" s="10">
        <f t="shared" si="30"/>
        <v>7.6465096249459963E-2</v>
      </c>
      <c r="T78" s="10">
        <f t="shared" si="31"/>
        <v>7.0934075097011773E-2</v>
      </c>
    </row>
    <row r="79" spans="1:20" x14ac:dyDescent="0.3">
      <c r="A79" t="s">
        <v>69</v>
      </c>
      <c r="B79" s="1">
        <v>3.93</v>
      </c>
      <c r="C79" s="2">
        <v>0.3</v>
      </c>
      <c r="D79" s="2"/>
      <c r="E79" s="31">
        <f t="shared" si="32"/>
        <v>-4.1463414634146267E-2</v>
      </c>
      <c r="F79" s="30">
        <f t="shared" si="21"/>
        <v>6.3613231552162846E-3</v>
      </c>
      <c r="G79" s="30">
        <f t="shared" si="22"/>
        <v>-3.5365853658536506E-2</v>
      </c>
      <c r="I79" s="9">
        <f t="shared" si="19"/>
        <v>3.2591666666666668</v>
      </c>
      <c r="J79" s="13">
        <f t="shared" si="20"/>
        <v>0.8293044953350297</v>
      </c>
      <c r="K79" s="13">
        <f t="shared" si="23"/>
        <v>0.8293044953350297</v>
      </c>
      <c r="L79" s="13">
        <f t="shared" si="24"/>
        <v>0.8293044953350297</v>
      </c>
      <c r="M79" s="13">
        <f t="shared" si="25"/>
        <v>0.82094728497820046</v>
      </c>
      <c r="N79" s="13">
        <f t="shared" si="26"/>
        <v>0.79646094839609483</v>
      </c>
      <c r="P79" s="13">
        <f t="shared" si="27"/>
        <v>1.2708904665683503</v>
      </c>
      <c r="Q79" s="10">
        <f t="shared" si="28"/>
        <v>9.1700221274968463E-2</v>
      </c>
      <c r="R79" s="10">
        <f t="shared" si="29"/>
        <v>5.0336846427147197E-2</v>
      </c>
      <c r="S79" s="10">
        <f t="shared" si="30"/>
        <v>8.0439988555440323E-2</v>
      </c>
      <c r="T79" s="10">
        <f t="shared" si="31"/>
        <v>7.2224818297988103E-2</v>
      </c>
    </row>
    <row r="80" spans="1:20" x14ac:dyDescent="0.3">
      <c r="A80" t="s">
        <v>70</v>
      </c>
      <c r="B80" s="1">
        <v>3.69</v>
      </c>
      <c r="C80" s="2">
        <v>0.3</v>
      </c>
      <c r="D80" s="2"/>
      <c r="E80" s="31">
        <f t="shared" si="32"/>
        <v>-6.1068702290076438E-2</v>
      </c>
      <c r="F80" s="30">
        <f t="shared" si="21"/>
        <v>6.7750677506775063E-3</v>
      </c>
      <c r="G80" s="30">
        <f t="shared" si="22"/>
        <v>-5.4707379134860123E-2</v>
      </c>
      <c r="I80" s="9">
        <f t="shared" si="19"/>
        <v>3.2216666666666662</v>
      </c>
      <c r="J80" s="13">
        <f t="shared" si="20"/>
        <v>0.87308039747064126</v>
      </c>
      <c r="K80" s="13">
        <f t="shared" si="23"/>
        <v>0.85031446540880506</v>
      </c>
      <c r="L80" s="13">
        <f t="shared" si="24"/>
        <v>0.8300060496067756</v>
      </c>
      <c r="M80" s="13">
        <f t="shared" si="25"/>
        <v>0.82094728497820046</v>
      </c>
      <c r="N80" s="13">
        <f t="shared" si="26"/>
        <v>0.79646094839609483</v>
      </c>
      <c r="P80" s="13">
        <f t="shared" si="27"/>
        <v>1.2013633799749162</v>
      </c>
      <c r="Q80" s="10">
        <f t="shared" si="28"/>
        <v>0.10106266871184522</v>
      </c>
      <c r="R80" s="10">
        <f t="shared" si="29"/>
        <v>5.6193418784923566E-2</v>
      </c>
      <c r="S80" s="10">
        <f t="shared" si="30"/>
        <v>8.3678964561934466E-2</v>
      </c>
      <c r="T80" s="10">
        <f t="shared" si="31"/>
        <v>7.4931283487134737E-2</v>
      </c>
    </row>
    <row r="81" spans="1:20" x14ac:dyDescent="0.3">
      <c r="A81" t="s">
        <v>71</v>
      </c>
      <c r="B81" s="1">
        <v>3.67</v>
      </c>
      <c r="C81" s="2">
        <v>0.3</v>
      </c>
      <c r="D81" s="2"/>
      <c r="E81" s="31">
        <f t="shared" si="32"/>
        <v>-5.4200542005420349E-3</v>
      </c>
      <c r="F81" s="30">
        <f t="shared" si="21"/>
        <v>6.8119891008174387E-3</v>
      </c>
      <c r="G81" s="30">
        <f t="shared" si="22"/>
        <v>1.3550135501354532E-3</v>
      </c>
      <c r="I81" s="9">
        <f t="shared" si="19"/>
        <v>3.1916666666666678</v>
      </c>
      <c r="J81" s="13">
        <f t="shared" si="20"/>
        <v>0.86966394187102669</v>
      </c>
      <c r="K81" s="13">
        <f t="shared" si="23"/>
        <v>0.85031446540880506</v>
      </c>
      <c r="L81" s="13">
        <f t="shared" si="24"/>
        <v>0.8300060496067756</v>
      </c>
      <c r="M81" s="13">
        <f t="shared" si="25"/>
        <v>0.82094728497820046</v>
      </c>
      <c r="N81" s="13">
        <f t="shared" si="26"/>
        <v>0.79646094839609483</v>
      </c>
      <c r="P81" s="13">
        <f t="shared" si="27"/>
        <v>1.2029912436334187</v>
      </c>
      <c r="Q81" s="10">
        <f t="shared" si="28"/>
        <v>0.10404230664385561</v>
      </c>
      <c r="R81" s="10">
        <f t="shared" si="29"/>
        <v>5.7489524922228696E-2</v>
      </c>
      <c r="S81" s="10">
        <f t="shared" si="30"/>
        <v>8.2653542174121686E-2</v>
      </c>
      <c r="T81" s="10">
        <f t="shared" si="31"/>
        <v>7.5835999500544871E-2</v>
      </c>
    </row>
    <row r="82" spans="1:20" x14ac:dyDescent="0.3">
      <c r="A82" t="s">
        <v>72</v>
      </c>
      <c r="B82" s="1">
        <v>3.6</v>
      </c>
      <c r="C82" s="2">
        <v>0.3</v>
      </c>
      <c r="D82" s="2"/>
      <c r="E82" s="31">
        <f t="shared" si="32"/>
        <v>-1.9073569482288777E-2</v>
      </c>
      <c r="F82" s="30">
        <f t="shared" si="21"/>
        <v>6.9444444444444441E-3</v>
      </c>
      <c r="G82" s="30">
        <f t="shared" si="22"/>
        <v>-1.2261580381471404E-2</v>
      </c>
      <c r="I82" s="9">
        <f t="shared" si="19"/>
        <v>3.1633333333333336</v>
      </c>
      <c r="J82" s="13">
        <f t="shared" si="20"/>
        <v>0.87870370370370376</v>
      </c>
      <c r="K82" s="13">
        <f t="shared" si="23"/>
        <v>0.85031446540880506</v>
      </c>
      <c r="L82" s="13">
        <f t="shared" si="24"/>
        <v>0.8300060496067756</v>
      </c>
      <c r="M82" s="13">
        <f t="shared" si="25"/>
        <v>0.82094728497820046</v>
      </c>
      <c r="N82" s="13">
        <f t="shared" si="26"/>
        <v>0.79646094839609483</v>
      </c>
      <c r="P82" s="13">
        <f t="shared" si="27"/>
        <v>1.1882406698014012</v>
      </c>
      <c r="Q82" s="10">
        <f t="shared" si="28"/>
        <v>0.1084673074189475</v>
      </c>
      <c r="R82" s="10">
        <f t="shared" si="29"/>
        <v>6.1825271355330447E-2</v>
      </c>
      <c r="S82" s="10">
        <f t="shared" si="30"/>
        <v>8.3953023989332687E-2</v>
      </c>
      <c r="T82" s="10">
        <f t="shared" si="31"/>
        <v>7.6901454634818345E-2</v>
      </c>
    </row>
    <row r="83" spans="1:20" x14ac:dyDescent="0.3">
      <c r="A83" t="s">
        <v>73</v>
      </c>
      <c r="B83" s="1">
        <v>3.58</v>
      </c>
      <c r="C83" s="2">
        <v>0.3</v>
      </c>
      <c r="D83" s="2"/>
      <c r="E83" s="31">
        <f t="shared" si="32"/>
        <v>-5.5555555555555358E-3</v>
      </c>
      <c r="F83" s="30">
        <f t="shared" si="21"/>
        <v>6.9832402234636867E-3</v>
      </c>
      <c r="G83" s="30">
        <f t="shared" si="22"/>
        <v>1.388888888888884E-3</v>
      </c>
      <c r="I83" s="9">
        <f t="shared" si="19"/>
        <v>3.1358333333333337</v>
      </c>
      <c r="J83" s="13">
        <f t="shared" si="20"/>
        <v>0.87593109869646191</v>
      </c>
      <c r="K83" s="13">
        <f t="shared" si="23"/>
        <v>0.85031446540880506</v>
      </c>
      <c r="L83" s="13">
        <f t="shared" si="24"/>
        <v>0.8300060496067756</v>
      </c>
      <c r="M83" s="13">
        <f t="shared" si="25"/>
        <v>0.81696878147029217</v>
      </c>
      <c r="N83" s="13">
        <f t="shared" si="26"/>
        <v>0.79646094839609483</v>
      </c>
      <c r="P83" s="13">
        <f t="shared" si="27"/>
        <v>1.1898910040650144</v>
      </c>
      <c r="Q83" s="10">
        <f t="shared" si="28"/>
        <v>0.10576695794971114</v>
      </c>
      <c r="R83" s="10">
        <f t="shared" si="29"/>
        <v>5.9965876146939712E-2</v>
      </c>
      <c r="S83" s="10">
        <f t="shared" si="30"/>
        <v>8.3696125659937559E-2</v>
      </c>
      <c r="T83" s="10">
        <f t="shared" si="31"/>
        <v>7.5889035849382225E-2</v>
      </c>
    </row>
    <row r="84" spans="1:20" x14ac:dyDescent="0.3">
      <c r="A84" t="s">
        <v>74</v>
      </c>
      <c r="B84" s="1">
        <v>3.55</v>
      </c>
      <c r="C84" s="2">
        <v>0.2908</v>
      </c>
      <c r="D84" s="2"/>
      <c r="E84" s="31">
        <f t="shared" si="32"/>
        <v>-8.379888268156499E-3</v>
      </c>
      <c r="F84" s="30">
        <f t="shared" si="21"/>
        <v>6.8262910798122071E-3</v>
      </c>
      <c r="G84" s="30">
        <f t="shared" si="22"/>
        <v>-1.6108007448789596E-3</v>
      </c>
      <c r="I84" s="9">
        <f t="shared" si="19"/>
        <v>3.1108333333333333</v>
      </c>
      <c r="J84" s="13">
        <f t="shared" si="20"/>
        <v>0.87629107981220666</v>
      </c>
      <c r="K84" s="13">
        <f t="shared" si="23"/>
        <v>0.85031446540880506</v>
      </c>
      <c r="L84" s="13">
        <f t="shared" si="24"/>
        <v>0.8300060496067756</v>
      </c>
      <c r="M84" s="13">
        <f t="shared" si="25"/>
        <v>0.79674796747967491</v>
      </c>
      <c r="N84" s="13">
        <f t="shared" si="26"/>
        <v>0.79646094839609483</v>
      </c>
      <c r="P84" s="13">
        <f t="shared" si="27"/>
        <v>1.1879743267493417</v>
      </c>
      <c r="Q84" s="10">
        <f t="shared" si="28"/>
        <v>0.10512957651940158</v>
      </c>
      <c r="R84" s="10">
        <f t="shared" si="29"/>
        <v>6.0239398502762942E-2</v>
      </c>
      <c r="S84" s="10">
        <f t="shared" si="30"/>
        <v>8.2838664189886613E-2</v>
      </c>
      <c r="T84" s="10">
        <f t="shared" si="31"/>
        <v>7.5427067647821033E-2</v>
      </c>
    </row>
    <row r="85" spans="1:20" x14ac:dyDescent="0.3">
      <c r="A85" t="s">
        <v>75</v>
      </c>
      <c r="B85" s="1">
        <v>3.34</v>
      </c>
      <c r="C85" s="2">
        <v>0.28170000000000001</v>
      </c>
      <c r="D85" s="2"/>
      <c r="E85" s="31">
        <f t="shared" si="32"/>
        <v>-5.9154929577464821E-2</v>
      </c>
      <c r="F85" s="30">
        <f t="shared" si="21"/>
        <v>7.0284431137724555E-3</v>
      </c>
      <c r="G85" s="30">
        <f t="shared" si="22"/>
        <v>-5.2542253521126736E-2</v>
      </c>
      <c r="I85" s="9">
        <f t="shared" si="19"/>
        <v>3.0975000000000001</v>
      </c>
      <c r="J85" s="13">
        <f t="shared" si="20"/>
        <v>0.92739520958083843</v>
      </c>
      <c r="K85" s="13">
        <f t="shared" si="23"/>
        <v>0.85031446540880506</v>
      </c>
      <c r="L85" s="13">
        <f t="shared" si="24"/>
        <v>0.8300060496067756</v>
      </c>
      <c r="M85" s="13">
        <f t="shared" si="25"/>
        <v>0.79646094839609483</v>
      </c>
      <c r="N85" s="13">
        <f t="shared" si="26"/>
        <v>0.79646094839609483</v>
      </c>
      <c r="P85" s="13">
        <f t="shared" si="27"/>
        <v>1.1255554784966879</v>
      </c>
      <c r="Q85" s="10">
        <f t="shared" si="28"/>
        <v>0.11068654633215669</v>
      </c>
      <c r="R85" s="10">
        <f t="shared" si="29"/>
        <v>6.2788684265662198E-2</v>
      </c>
      <c r="S85" s="10">
        <f t="shared" si="30"/>
        <v>8.3768231837012319E-2</v>
      </c>
      <c r="T85" s="10">
        <f t="shared" si="31"/>
        <v>7.5460566627550296E-2</v>
      </c>
    </row>
    <row r="86" spans="1:20" x14ac:dyDescent="0.3">
      <c r="A86" t="s">
        <v>76</v>
      </c>
      <c r="B86" s="1">
        <v>3.17</v>
      </c>
      <c r="C86" s="2">
        <v>0.27250000000000002</v>
      </c>
      <c r="D86" s="2"/>
      <c r="E86" s="31">
        <f t="shared" si="32"/>
        <v>-5.0898203592814384E-2</v>
      </c>
      <c r="F86" s="30">
        <f t="shared" si="21"/>
        <v>7.1635120925341751E-3</v>
      </c>
      <c r="G86" s="30">
        <f t="shared" si="22"/>
        <v>-4.4099301397205526E-2</v>
      </c>
      <c r="I86" s="9">
        <f t="shared" si="19"/>
        <v>3.1033333333333335</v>
      </c>
      <c r="J86" s="13">
        <f t="shared" si="20"/>
        <v>0.97896950578338593</v>
      </c>
      <c r="K86" s="13">
        <f t="shared" si="23"/>
        <v>0.85031446540880506</v>
      </c>
      <c r="L86" s="13">
        <f t="shared" si="24"/>
        <v>0.8300060496067756</v>
      </c>
      <c r="M86" s="13">
        <f t="shared" si="25"/>
        <v>0.79646094839609483</v>
      </c>
      <c r="N86" s="13">
        <f t="shared" si="26"/>
        <v>0.79646094839609483</v>
      </c>
      <c r="P86" s="13">
        <f t="shared" si="27"/>
        <v>1.0759192682111867</v>
      </c>
      <c r="Q86" s="10">
        <f t="shared" si="28"/>
        <v>0.11867139281581984</v>
      </c>
      <c r="R86" s="10">
        <f t="shared" si="29"/>
        <v>6.550567880202296E-2</v>
      </c>
      <c r="S86" s="10">
        <f t="shared" si="30"/>
        <v>8.1809907312038632E-2</v>
      </c>
      <c r="T86" s="10">
        <f t="shared" si="31"/>
        <v>7.7638624620041119E-2</v>
      </c>
    </row>
    <row r="87" spans="1:20" x14ac:dyDescent="0.3">
      <c r="A87" t="s">
        <v>77</v>
      </c>
      <c r="B87" s="1">
        <v>2.94</v>
      </c>
      <c r="C87" s="2">
        <v>0.26329999999999998</v>
      </c>
      <c r="D87" s="2"/>
      <c r="E87" s="31">
        <f t="shared" si="32"/>
        <v>-7.2555205047318605E-2</v>
      </c>
      <c r="F87" s="30">
        <f t="shared" si="21"/>
        <v>7.4631519274376409E-3</v>
      </c>
      <c r="G87" s="30">
        <f t="shared" si="22"/>
        <v>-6.5633543638275449E-2</v>
      </c>
      <c r="I87" s="9">
        <f t="shared" si="19"/>
        <v>3.1358333333333337</v>
      </c>
      <c r="J87" s="13">
        <f t="shared" si="20"/>
        <v>1.0666099773242632</v>
      </c>
      <c r="K87" s="13">
        <f t="shared" si="23"/>
        <v>0.85031446540880506</v>
      </c>
      <c r="L87" s="13">
        <f t="shared" si="24"/>
        <v>0.8300060496067756</v>
      </c>
      <c r="M87" s="13">
        <f t="shared" si="25"/>
        <v>0.79646094839609483</v>
      </c>
      <c r="N87" s="13">
        <f t="shared" si="26"/>
        <v>0.79646094839609483</v>
      </c>
      <c r="P87" s="13">
        <f t="shared" si="27"/>
        <v>1.0053028739697865</v>
      </c>
      <c r="Q87" s="10">
        <f t="shared" si="28"/>
        <v>0.12922005350888188</v>
      </c>
      <c r="R87" s="10">
        <f t="shared" si="29"/>
        <v>6.7641842887980141E-2</v>
      </c>
      <c r="S87" s="10">
        <f t="shared" si="30"/>
        <v>8.4581523098166578E-2</v>
      </c>
      <c r="T87" s="10">
        <f t="shared" si="31"/>
        <v>7.9207793157738848E-2</v>
      </c>
    </row>
    <row r="88" spans="1:20" x14ac:dyDescent="0.3">
      <c r="A88" t="s">
        <v>78</v>
      </c>
      <c r="B88" s="1">
        <v>2.94</v>
      </c>
      <c r="C88" s="2">
        <v>0.25419999999999998</v>
      </c>
      <c r="D88" s="2"/>
      <c r="E88" s="31">
        <f t="shared" si="32"/>
        <v>0</v>
      </c>
      <c r="F88" s="30">
        <f t="shared" si="21"/>
        <v>7.2052154195011327E-3</v>
      </c>
      <c r="G88" s="30">
        <f t="shared" si="22"/>
        <v>7.2052154195012541E-3</v>
      </c>
      <c r="I88" s="9">
        <f t="shared" si="19"/>
        <v>3.1691666666666669</v>
      </c>
      <c r="J88" s="13">
        <f t="shared" si="20"/>
        <v>1.0779478458049887</v>
      </c>
      <c r="K88" s="13">
        <f t="shared" si="23"/>
        <v>0.85031446540880506</v>
      </c>
      <c r="L88" s="13">
        <f t="shared" si="24"/>
        <v>0.8300060496067756</v>
      </c>
      <c r="M88" s="13">
        <f t="shared" si="25"/>
        <v>0.79646094839609483</v>
      </c>
      <c r="N88" s="13">
        <f t="shared" si="26"/>
        <v>0.79646094839609483</v>
      </c>
      <c r="P88" s="13">
        <f t="shared" si="27"/>
        <v>1.0125462977385824</v>
      </c>
      <c r="Q88" s="10">
        <f t="shared" si="28"/>
        <v>0.13071088109356932</v>
      </c>
      <c r="R88" s="10">
        <f t="shared" si="29"/>
        <v>6.7716813292161726E-2</v>
      </c>
      <c r="S88" s="10">
        <f t="shared" si="30"/>
        <v>8.3205774403829258E-2</v>
      </c>
      <c r="T88" s="10">
        <f t="shared" si="31"/>
        <v>7.8242074813906548E-2</v>
      </c>
    </row>
    <row r="89" spans="1:20" x14ac:dyDescent="0.3">
      <c r="A89" t="s">
        <v>79</v>
      </c>
      <c r="B89" s="1">
        <v>2.73</v>
      </c>
      <c r="C89" s="2">
        <v>0.245</v>
      </c>
      <c r="D89" s="2"/>
      <c r="E89" s="31">
        <f t="shared" si="32"/>
        <v>-7.1428571428571397E-2</v>
      </c>
      <c r="F89" s="30">
        <f t="shared" si="21"/>
        <v>7.478632478632479E-3</v>
      </c>
      <c r="G89" s="30">
        <f t="shared" si="22"/>
        <v>-6.4484126984126977E-2</v>
      </c>
      <c r="I89" s="9">
        <f t="shared" si="19"/>
        <v>3.2258333333333327</v>
      </c>
      <c r="J89" s="13">
        <f t="shared" si="20"/>
        <v>1.1816239316239314</v>
      </c>
      <c r="K89" s="13">
        <f t="shared" si="23"/>
        <v>0.85031446540880506</v>
      </c>
      <c r="L89" s="13">
        <f t="shared" si="24"/>
        <v>0.8300060496067756</v>
      </c>
      <c r="M89" s="13">
        <f t="shared" si="25"/>
        <v>0.79646094839609483</v>
      </c>
      <c r="N89" s="13">
        <f t="shared" si="26"/>
        <v>0.79646094839609483</v>
      </c>
      <c r="P89" s="13">
        <f t="shared" si="27"/>
        <v>0.94725313369789998</v>
      </c>
      <c r="Q89" s="10">
        <f t="shared" si="28"/>
        <v>0.13533726161109949</v>
      </c>
      <c r="R89" s="10">
        <f t="shared" si="29"/>
        <v>7.391042105155976E-2</v>
      </c>
      <c r="S89" s="10">
        <f t="shared" si="30"/>
        <v>8.4596285156900652E-2</v>
      </c>
      <c r="T89" s="10">
        <f t="shared" si="31"/>
        <v>8.0738785904952426E-2</v>
      </c>
    </row>
    <row r="90" spans="1:20" x14ac:dyDescent="0.3">
      <c r="A90" t="s">
        <v>80</v>
      </c>
      <c r="B90" s="1">
        <v>2.85</v>
      </c>
      <c r="C90" s="2">
        <v>0.23580000000000001</v>
      </c>
      <c r="D90" s="2"/>
      <c r="E90" s="31">
        <f t="shared" si="32"/>
        <v>4.3956043956044022E-2</v>
      </c>
      <c r="F90" s="30">
        <f t="shared" si="21"/>
        <v>6.8947368421052625E-3</v>
      </c>
      <c r="G90" s="30">
        <f t="shared" si="22"/>
        <v>5.1153846153846105E-2</v>
      </c>
      <c r="I90" s="9">
        <f t="shared" si="19"/>
        <v>3.2783333333333329</v>
      </c>
      <c r="J90" s="13">
        <f t="shared" si="20"/>
        <v>1.1502923976608186</v>
      </c>
      <c r="K90" s="13">
        <f t="shared" si="23"/>
        <v>0.85031446540880506</v>
      </c>
      <c r="L90" s="13">
        <f t="shared" si="24"/>
        <v>0.8300060496067756</v>
      </c>
      <c r="M90" s="13">
        <f t="shared" si="25"/>
        <v>0.79646094839609483</v>
      </c>
      <c r="N90" s="13">
        <f t="shared" si="26"/>
        <v>0.79646094839609483</v>
      </c>
      <c r="P90" s="13">
        <f t="shared" si="27"/>
        <v>0.99570877476783093</v>
      </c>
      <c r="Q90" s="10">
        <f t="shared" si="28"/>
        <v>0.12729472372179496</v>
      </c>
      <c r="R90" s="10">
        <f t="shared" si="29"/>
        <v>7.3749564678287749E-2</v>
      </c>
      <c r="S90" s="10">
        <f t="shared" si="30"/>
        <v>8.4306630309924913E-2</v>
      </c>
      <c r="T90" s="10">
        <f t="shared" si="31"/>
        <v>7.8797273472569707E-2</v>
      </c>
    </row>
    <row r="91" spans="1:20" x14ac:dyDescent="0.3">
      <c r="A91" t="s">
        <v>81</v>
      </c>
      <c r="B91" s="1">
        <v>3.05</v>
      </c>
      <c r="C91" s="2">
        <v>0.22670000000000001</v>
      </c>
      <c r="D91" s="2"/>
      <c r="E91" s="31">
        <f t="shared" si="32"/>
        <v>7.0175438596491224E-2</v>
      </c>
      <c r="F91" s="30">
        <f t="shared" si="21"/>
        <v>6.193989071038253E-3</v>
      </c>
      <c r="G91" s="30">
        <f t="shared" si="22"/>
        <v>7.6804093567251375E-2</v>
      </c>
      <c r="I91" s="9">
        <f t="shared" si="19"/>
        <v>3.311666666666667</v>
      </c>
      <c r="J91" s="13">
        <f t="shared" si="20"/>
        <v>1.0857923497267761</v>
      </c>
      <c r="K91" s="13">
        <f t="shared" si="23"/>
        <v>0.85031446540880506</v>
      </c>
      <c r="L91" s="13">
        <f t="shared" si="24"/>
        <v>0.8300060496067756</v>
      </c>
      <c r="M91" s="13">
        <f t="shared" si="25"/>
        <v>0.79646094839609483</v>
      </c>
      <c r="N91" s="13">
        <f t="shared" si="26"/>
        <v>0.79646094839609483</v>
      </c>
      <c r="P91" s="13">
        <f t="shared" si="27"/>
        <v>1.0721832846708326</v>
      </c>
      <c r="Q91" s="10">
        <f t="shared" si="28"/>
        <v>0.11655817683673919</v>
      </c>
      <c r="R91" s="10">
        <f t="shared" si="29"/>
        <v>7.3328269878790042E-2</v>
      </c>
      <c r="S91" s="10">
        <f t="shared" si="30"/>
        <v>7.8999995278746349E-2</v>
      </c>
      <c r="T91" s="10">
        <f t="shared" si="31"/>
        <v>7.6164859014926645E-2</v>
      </c>
    </row>
    <row r="92" spans="1:20" x14ac:dyDescent="0.3">
      <c r="A92" t="s">
        <v>82</v>
      </c>
      <c r="B92" s="1">
        <v>3.24</v>
      </c>
      <c r="C92" s="2">
        <v>0.2175</v>
      </c>
      <c r="D92" s="2"/>
      <c r="E92" s="31">
        <f t="shared" si="32"/>
        <v>6.2295081967213228E-2</v>
      </c>
      <c r="F92" s="30">
        <f t="shared" si="21"/>
        <v>5.5941358024691355E-3</v>
      </c>
      <c r="G92" s="30">
        <f t="shared" si="22"/>
        <v>6.8237704918032938E-2</v>
      </c>
      <c r="I92" s="9">
        <f t="shared" si="19"/>
        <v>3.3350000000000004</v>
      </c>
      <c r="J92" s="13">
        <f t="shared" si="20"/>
        <v>1.029320987654321</v>
      </c>
      <c r="K92" s="13">
        <f t="shared" si="23"/>
        <v>0.85031446540880506</v>
      </c>
      <c r="L92" s="13">
        <f t="shared" si="24"/>
        <v>0.8300060496067756</v>
      </c>
      <c r="M92" s="13">
        <f t="shared" si="25"/>
        <v>0.79646094839609483</v>
      </c>
      <c r="N92" s="13">
        <f t="shared" si="26"/>
        <v>0.79646094839609483</v>
      </c>
      <c r="P92" s="13">
        <f t="shared" si="27"/>
        <v>1.1453466112682482</v>
      </c>
      <c r="Q92" s="10">
        <f t="shared" si="28"/>
        <v>0.10819444103229414</v>
      </c>
      <c r="R92" s="10">
        <f t="shared" si="29"/>
        <v>7.2485099817530374E-2</v>
      </c>
      <c r="S92" s="10">
        <f t="shared" si="30"/>
        <v>7.6417340176354598E-2</v>
      </c>
      <c r="T92" s="10">
        <f t="shared" si="31"/>
        <v>7.324852556976702E-2</v>
      </c>
    </row>
    <row r="93" spans="1:20" x14ac:dyDescent="0.3">
      <c r="A93" t="s">
        <v>83</v>
      </c>
      <c r="B93" s="1">
        <v>3.31</v>
      </c>
      <c r="C93" s="2">
        <v>0.20830000000000001</v>
      </c>
      <c r="D93" s="2"/>
      <c r="E93" s="31">
        <f t="shared" si="32"/>
        <v>2.1604938271604812E-2</v>
      </c>
      <c r="F93" s="30">
        <f t="shared" si="21"/>
        <v>5.2442094662638475E-3</v>
      </c>
      <c r="G93" s="30">
        <f t="shared" si="22"/>
        <v>2.6962448559670671E-2</v>
      </c>
      <c r="I93" s="9">
        <f t="shared" si="19"/>
        <v>3.3491666666666666</v>
      </c>
      <c r="J93" s="13">
        <f t="shared" si="20"/>
        <v>1.0118328298086605</v>
      </c>
      <c r="K93" s="13">
        <f t="shared" si="23"/>
        <v>0.85031446540880506</v>
      </c>
      <c r="L93" s="13">
        <f t="shared" si="24"/>
        <v>0.8300060496067756</v>
      </c>
      <c r="M93" s="13">
        <f t="shared" si="25"/>
        <v>0.79646094839609483</v>
      </c>
      <c r="N93" s="13">
        <f t="shared" si="26"/>
        <v>0.79646094839609483</v>
      </c>
      <c r="P93" s="13">
        <f t="shared" si="27"/>
        <v>1.1762279603575614</v>
      </c>
      <c r="Q93" s="10">
        <f t="shared" si="28"/>
        <v>0.10192693812594911</v>
      </c>
      <c r="R93" s="10">
        <f t="shared" si="29"/>
        <v>6.9478099889897837E-2</v>
      </c>
      <c r="S93" s="10">
        <f t="shared" si="30"/>
        <v>7.1538475801159906E-2</v>
      </c>
      <c r="T93" s="10">
        <f t="shared" si="31"/>
        <v>7.1235643092791845E-2</v>
      </c>
    </row>
    <row r="94" spans="1:20" x14ac:dyDescent="0.3">
      <c r="A94" t="s">
        <v>84</v>
      </c>
      <c r="B94" s="1">
        <v>3.26</v>
      </c>
      <c r="C94" s="2">
        <v>0.19919999999999999</v>
      </c>
      <c r="D94" s="2"/>
      <c r="E94" s="31">
        <f t="shared" si="32"/>
        <v>-1.5105740181268978E-2</v>
      </c>
      <c r="F94" s="30">
        <f t="shared" si="21"/>
        <v>5.0920245398773005E-3</v>
      </c>
      <c r="G94" s="30">
        <f t="shared" si="22"/>
        <v>-1.0090634441087709E-2</v>
      </c>
      <c r="I94" s="9">
        <f t="shared" si="19"/>
        <v>3.3666666666666667</v>
      </c>
      <c r="J94" s="13">
        <f t="shared" si="20"/>
        <v>1.0327198364008181</v>
      </c>
      <c r="K94" s="13">
        <f t="shared" si="23"/>
        <v>0.85031446540880506</v>
      </c>
      <c r="L94" s="13">
        <f t="shared" si="24"/>
        <v>0.8300060496067756</v>
      </c>
      <c r="M94" s="13">
        <f t="shared" si="25"/>
        <v>0.79646094839609483</v>
      </c>
      <c r="N94" s="13">
        <f t="shared" si="26"/>
        <v>0.79646094839609483</v>
      </c>
      <c r="P94" s="13">
        <f t="shared" si="27"/>
        <v>1.164359073990207</v>
      </c>
      <c r="Q94" s="10">
        <f t="shared" si="28"/>
        <v>0.10557748951186796</v>
      </c>
      <c r="R94" s="10">
        <f t="shared" si="29"/>
        <v>6.8273252464603251E-2</v>
      </c>
      <c r="S94" s="10">
        <f t="shared" si="30"/>
        <v>6.994725121724632E-2</v>
      </c>
      <c r="T94" s="10">
        <f t="shared" si="31"/>
        <v>6.9393047604286551E-2</v>
      </c>
    </row>
    <row r="95" spans="1:20" x14ac:dyDescent="0.3">
      <c r="A95" t="s">
        <v>85</v>
      </c>
      <c r="B95" s="1">
        <v>3.25</v>
      </c>
      <c r="C95" s="2">
        <v>0.19</v>
      </c>
      <c r="D95" s="2"/>
      <c r="E95" s="31">
        <f t="shared" si="32"/>
        <v>-3.0674846625766694E-3</v>
      </c>
      <c r="F95" s="30">
        <f t="shared" si="21"/>
        <v>4.871794871794872E-3</v>
      </c>
      <c r="G95" s="30">
        <f t="shared" si="22"/>
        <v>1.7893660531698163E-3</v>
      </c>
      <c r="I95" s="9">
        <f t="shared" si="19"/>
        <v>3.3833333333333333</v>
      </c>
      <c r="J95" s="13">
        <f t="shared" si="20"/>
        <v>1.0410256410256411</v>
      </c>
      <c r="K95" s="13">
        <f t="shared" si="23"/>
        <v>0.85031446540880506</v>
      </c>
      <c r="L95" s="13">
        <f t="shared" si="24"/>
        <v>0.8300060496067756</v>
      </c>
      <c r="M95" s="13">
        <f t="shared" si="25"/>
        <v>0.79646094839609483</v>
      </c>
      <c r="N95" s="13">
        <f t="shared" si="26"/>
        <v>0.79646094839609483</v>
      </c>
      <c r="P95" s="13">
        <f t="shared" si="27"/>
        <v>1.1664425385909054</v>
      </c>
      <c r="Q95" s="10">
        <f t="shared" si="28"/>
        <v>0.1051885246673645</v>
      </c>
      <c r="R95" s="10">
        <f t="shared" si="29"/>
        <v>6.9483358884049773E-2</v>
      </c>
      <c r="S95" s="10">
        <f t="shared" si="30"/>
        <v>7.1864529554543255E-2</v>
      </c>
      <c r="T95" s="10">
        <f t="shared" si="31"/>
        <v>6.8643318634522332E-2</v>
      </c>
    </row>
    <row r="96" spans="1:20" x14ac:dyDescent="0.3">
      <c r="A96" t="s">
        <v>86</v>
      </c>
      <c r="B96" s="1">
        <v>3.25</v>
      </c>
      <c r="C96" s="2">
        <v>0.18920000000000001</v>
      </c>
      <c r="D96" s="2"/>
      <c r="E96" s="31">
        <f t="shared" si="32"/>
        <v>0</v>
      </c>
      <c r="F96" s="30">
        <f t="shared" si="21"/>
        <v>4.8512820512820517E-3</v>
      </c>
      <c r="G96" s="30">
        <f t="shared" si="22"/>
        <v>4.8512820512820465E-3</v>
      </c>
      <c r="I96" s="9">
        <f t="shared" si="19"/>
        <v>3.4108333333333332</v>
      </c>
      <c r="J96" s="13">
        <f t="shared" si="20"/>
        <v>1.0494871794871794</v>
      </c>
      <c r="K96" s="13">
        <f t="shared" si="23"/>
        <v>0.85031446540880506</v>
      </c>
      <c r="L96" s="13">
        <f t="shared" si="24"/>
        <v>0.8300060496067756</v>
      </c>
      <c r="M96" s="13">
        <f t="shared" si="25"/>
        <v>0.79646094839609483</v>
      </c>
      <c r="N96" s="13">
        <f t="shared" si="26"/>
        <v>0.79646094839609483</v>
      </c>
      <c r="P96" s="13">
        <f t="shared" si="27"/>
        <v>1.1721012803422233</v>
      </c>
      <c r="Q96" s="10">
        <f t="shared" si="28"/>
        <v>0.10591941558052698</v>
      </c>
      <c r="R96" s="10">
        <f t="shared" si="29"/>
        <v>7.0834918655999113E-2</v>
      </c>
      <c r="S96" s="10">
        <f t="shared" si="30"/>
        <v>7.3373126820590162E-2</v>
      </c>
      <c r="T96" s="10">
        <f t="shared" si="31"/>
        <v>7.0288571791443655E-2</v>
      </c>
    </row>
    <row r="97" spans="1:20" x14ac:dyDescent="0.3">
      <c r="A97" t="s">
        <v>87</v>
      </c>
      <c r="B97" s="1">
        <v>3.18</v>
      </c>
      <c r="C97" s="2">
        <v>0.1883</v>
      </c>
      <c r="D97" s="2"/>
      <c r="E97" s="31">
        <f t="shared" si="32"/>
        <v>-2.1538461538461506E-2</v>
      </c>
      <c r="F97" s="30">
        <f t="shared" si="21"/>
        <v>4.9344863731656174E-3</v>
      </c>
      <c r="G97" s="30">
        <f t="shared" si="22"/>
        <v>-1.6710256410256363E-2</v>
      </c>
      <c r="I97" s="9">
        <f t="shared" si="19"/>
        <v>3.4550000000000001</v>
      </c>
      <c r="J97" s="13">
        <f t="shared" si="20"/>
        <v>1.0864779874213837</v>
      </c>
      <c r="K97" s="13">
        <f t="shared" si="23"/>
        <v>0.85031446540880506</v>
      </c>
      <c r="L97" s="13">
        <f t="shared" si="24"/>
        <v>0.8300060496067756</v>
      </c>
      <c r="M97" s="13">
        <f t="shared" si="25"/>
        <v>0.79646094839609483</v>
      </c>
      <c r="N97" s="13">
        <f t="shared" si="26"/>
        <v>0.79646094839609483</v>
      </c>
      <c r="P97" s="13">
        <f t="shared" si="27"/>
        <v>1.1525151674089149</v>
      </c>
      <c r="Q97" s="10">
        <f t="shared" si="28"/>
        <v>0.10758748900223902</v>
      </c>
      <c r="R97" s="10">
        <f t="shared" si="29"/>
        <v>7.1795449430166025E-2</v>
      </c>
      <c r="S97" s="10">
        <f t="shared" si="30"/>
        <v>7.2841169477912526E-2</v>
      </c>
      <c r="T97" s="10">
        <f t="shared" si="31"/>
        <v>7.1745016299499476E-2</v>
      </c>
    </row>
    <row r="98" spans="1:20" x14ac:dyDescent="0.3">
      <c r="A98" t="s">
        <v>88</v>
      </c>
      <c r="B98" s="1">
        <v>3.24</v>
      </c>
      <c r="C98" s="2">
        <v>0.1875</v>
      </c>
      <c r="D98" s="2"/>
      <c r="E98" s="31">
        <f t="shared" si="32"/>
        <v>1.8867924528301883E-2</v>
      </c>
      <c r="F98" s="30">
        <f t="shared" si="21"/>
        <v>4.8225308641975306E-3</v>
      </c>
      <c r="G98" s="30">
        <f t="shared" si="22"/>
        <v>2.3781446540880546E-2</v>
      </c>
      <c r="I98" s="9">
        <f t="shared" si="19"/>
        <v>3.4891666666666663</v>
      </c>
      <c r="J98" s="13">
        <f t="shared" si="20"/>
        <v>1.0769032921810697</v>
      </c>
      <c r="K98" s="13">
        <f t="shared" si="23"/>
        <v>0.85031446540880506</v>
      </c>
      <c r="L98" s="13">
        <f t="shared" si="24"/>
        <v>0.8300060496067756</v>
      </c>
      <c r="M98" s="13">
        <f t="shared" si="25"/>
        <v>0.79646094839609483</v>
      </c>
      <c r="N98" s="13">
        <f t="shared" si="26"/>
        <v>0.79646094839609483</v>
      </c>
      <c r="P98" s="13">
        <f t="shared" si="27"/>
        <v>1.179923645250204</v>
      </c>
      <c r="Q98" s="10">
        <f t="shared" si="28"/>
        <v>0.10117029982752879</v>
      </c>
      <c r="R98" s="10">
        <f t="shared" si="29"/>
        <v>6.8241928019606934E-2</v>
      </c>
      <c r="S98" s="10">
        <f t="shared" si="30"/>
        <v>7.3620826806677142E-2</v>
      </c>
      <c r="T98" s="10">
        <f t="shared" si="31"/>
        <v>7.0770934348498349E-2</v>
      </c>
    </row>
    <row r="99" spans="1:20" x14ac:dyDescent="0.3">
      <c r="A99" t="s">
        <v>89</v>
      </c>
      <c r="B99" s="1">
        <v>3.33</v>
      </c>
      <c r="C99" s="2">
        <v>0.1867</v>
      </c>
      <c r="D99" s="2"/>
      <c r="E99" s="31">
        <f t="shared" si="32"/>
        <v>2.7777777777777679E-2</v>
      </c>
      <c r="F99" s="30">
        <f t="shared" si="21"/>
        <v>4.672172172172172E-3</v>
      </c>
      <c r="G99" s="30">
        <f t="shared" si="22"/>
        <v>3.2579732510288117E-2</v>
      </c>
      <c r="I99" s="9">
        <f t="shared" si="19"/>
        <v>3.5258333333333334</v>
      </c>
      <c r="J99" s="13">
        <f t="shared" si="20"/>
        <v>1.0588088088088088</v>
      </c>
      <c r="K99" s="13">
        <f t="shared" si="23"/>
        <v>0.85031446540880506</v>
      </c>
      <c r="L99" s="13">
        <f t="shared" si="24"/>
        <v>0.8300060496067756</v>
      </c>
      <c r="M99" s="13">
        <f t="shared" si="25"/>
        <v>0.79646094839609483</v>
      </c>
      <c r="N99" s="13">
        <f t="shared" si="26"/>
        <v>0.79646094839609483</v>
      </c>
      <c r="P99" s="13">
        <f t="shared" si="27"/>
        <v>1.2183652419950197</v>
      </c>
      <c r="Q99" s="10">
        <f t="shared" si="28"/>
        <v>9.8512712439908556E-2</v>
      </c>
      <c r="R99" s="10">
        <f t="shared" si="29"/>
        <v>6.578696291071795E-2</v>
      </c>
      <c r="S99" s="10">
        <f t="shared" si="30"/>
        <v>7.4526492289301194E-2</v>
      </c>
      <c r="T99" s="10">
        <f t="shared" si="31"/>
        <v>6.9854812339120498E-2</v>
      </c>
    </row>
    <row r="100" spans="1:20" x14ac:dyDescent="0.3">
      <c r="A100" t="s">
        <v>90</v>
      </c>
      <c r="B100" s="1">
        <v>3.34</v>
      </c>
      <c r="C100" s="2">
        <v>0.18579999999999999</v>
      </c>
      <c r="D100" s="2"/>
      <c r="E100" s="31">
        <f t="shared" si="32"/>
        <v>3.0030030030030463E-3</v>
      </c>
      <c r="F100" s="30">
        <f t="shared" si="21"/>
        <v>4.6357285429141715E-3</v>
      </c>
      <c r="G100" s="30">
        <f t="shared" si="22"/>
        <v>7.6526526526525807E-3</v>
      </c>
      <c r="I100" s="9">
        <f t="shared" si="19"/>
        <v>3.5758333333333332</v>
      </c>
      <c r="J100" s="13">
        <f t="shared" si="20"/>
        <v>1.0706087824351298</v>
      </c>
      <c r="K100" s="13">
        <f t="shared" si="23"/>
        <v>0.85031446540880506</v>
      </c>
      <c r="L100" s="13">
        <f t="shared" si="24"/>
        <v>0.8300060496067756</v>
      </c>
      <c r="M100" s="13">
        <f t="shared" si="25"/>
        <v>0.79646094839609483</v>
      </c>
      <c r="N100" s="13">
        <f t="shared" si="26"/>
        <v>0.79646094839609483</v>
      </c>
      <c r="P100" s="13">
        <f t="shared" si="27"/>
        <v>1.2276889679960725</v>
      </c>
      <c r="Q100" s="10">
        <f t="shared" si="28"/>
        <v>9.9600441338234313E-2</v>
      </c>
      <c r="R100" s="10">
        <f t="shared" si="29"/>
        <v>6.8944983827952777E-2</v>
      </c>
      <c r="S100" s="10">
        <f t="shared" si="30"/>
        <v>7.6299333841815642E-2</v>
      </c>
      <c r="T100" s="10">
        <f t="shared" si="31"/>
        <v>7.0682163697602274E-2</v>
      </c>
    </row>
    <row r="101" spans="1:20" x14ac:dyDescent="0.3">
      <c r="A101" t="s">
        <v>91</v>
      </c>
      <c r="B101" s="1">
        <v>3.41</v>
      </c>
      <c r="C101" s="2">
        <v>0.185</v>
      </c>
      <c r="D101" s="2"/>
      <c r="E101" s="31">
        <f t="shared" si="32"/>
        <v>2.0958083832335328E-2</v>
      </c>
      <c r="F101" s="30">
        <f t="shared" si="21"/>
        <v>4.5210166177908108E-3</v>
      </c>
      <c r="G101" s="30">
        <f t="shared" si="22"/>
        <v>2.5573852295409427E-2</v>
      </c>
      <c r="I101" s="9">
        <f t="shared" si="19"/>
        <v>3.6216666666666666</v>
      </c>
      <c r="J101" s="13">
        <f t="shared" si="20"/>
        <v>1.0620723362658846</v>
      </c>
      <c r="K101" s="13">
        <f t="shared" si="23"/>
        <v>0.85031446540880506</v>
      </c>
      <c r="L101" s="13">
        <f t="shared" si="24"/>
        <v>0.8300060496067756</v>
      </c>
      <c r="M101" s="13">
        <f t="shared" si="25"/>
        <v>0.79646094839609483</v>
      </c>
      <c r="N101" s="13">
        <f t="shared" si="26"/>
        <v>0.79646094839609483</v>
      </c>
      <c r="P101" s="13">
        <f t="shared" si="27"/>
        <v>1.2590857043283077</v>
      </c>
      <c r="Q101" s="10">
        <f t="shared" si="28"/>
        <v>9.3820241084525691E-2</v>
      </c>
      <c r="R101" s="10">
        <f t="shared" si="29"/>
        <v>6.9808209493778861E-2</v>
      </c>
      <c r="S101" s="10">
        <f t="shared" si="30"/>
        <v>7.5604560718713465E-2</v>
      </c>
      <c r="T101" s="10">
        <f t="shared" si="31"/>
        <v>7.0230247539679658E-2</v>
      </c>
    </row>
    <row r="102" spans="1:20" x14ac:dyDescent="0.3">
      <c r="A102" t="s">
        <v>92</v>
      </c>
      <c r="B102" s="1">
        <v>3.48</v>
      </c>
      <c r="C102" s="2">
        <v>0.1842</v>
      </c>
      <c r="D102" s="2"/>
      <c r="E102" s="31">
        <f t="shared" si="32"/>
        <v>2.0527859237536639E-2</v>
      </c>
      <c r="F102" s="30">
        <f t="shared" si="21"/>
        <v>4.4109195402298853E-3</v>
      </c>
      <c r="G102" s="30">
        <f t="shared" si="22"/>
        <v>2.5029325513196587E-2</v>
      </c>
      <c r="I102" s="9">
        <f t="shared" si="19"/>
        <v>3.6683333333333334</v>
      </c>
      <c r="J102" s="13">
        <f t="shared" si="20"/>
        <v>1.0541187739463602</v>
      </c>
      <c r="K102" s="13">
        <f t="shared" si="23"/>
        <v>0.85031446540880506</v>
      </c>
      <c r="L102" s="13">
        <f t="shared" si="24"/>
        <v>0.8300060496067756</v>
      </c>
      <c r="M102" s="13">
        <f t="shared" si="25"/>
        <v>0.79646094839609483</v>
      </c>
      <c r="N102" s="13">
        <f t="shared" si="26"/>
        <v>0.79646094839609483</v>
      </c>
      <c r="P102" s="13">
        <f t="shared" si="27"/>
        <v>1.2905997702709533</v>
      </c>
      <c r="Q102" s="10">
        <f t="shared" si="28"/>
        <v>9.4340146538826719E-2</v>
      </c>
      <c r="R102" s="10">
        <f t="shared" si="29"/>
        <v>6.8865231366900037E-2</v>
      </c>
      <c r="S102" s="10">
        <f t="shared" si="30"/>
        <v>7.6165716075258239E-2</v>
      </c>
      <c r="T102" s="10">
        <f t="shared" si="31"/>
        <v>6.996690616944945E-2</v>
      </c>
    </row>
    <row r="103" spans="1:20" x14ac:dyDescent="0.3">
      <c r="A103" t="s">
        <v>93</v>
      </c>
      <c r="B103" s="1">
        <v>3.45</v>
      </c>
      <c r="C103" s="2">
        <v>0.18329999999999999</v>
      </c>
      <c r="D103" s="2"/>
      <c r="E103" s="31">
        <f t="shared" si="32"/>
        <v>-8.6206896551723755E-3</v>
      </c>
      <c r="F103" s="30">
        <f t="shared" si="21"/>
        <v>4.4275362318840572E-3</v>
      </c>
      <c r="G103" s="30">
        <f t="shared" si="22"/>
        <v>-4.2313218390803709E-3</v>
      </c>
      <c r="I103" s="9">
        <f t="shared" si="19"/>
        <v>3.72</v>
      </c>
      <c r="J103" s="13">
        <f t="shared" si="20"/>
        <v>1.0782608695652174</v>
      </c>
      <c r="K103" s="13">
        <f t="shared" si="23"/>
        <v>0.85031446540880506</v>
      </c>
      <c r="L103" s="13">
        <f t="shared" si="24"/>
        <v>0.8300060496067756</v>
      </c>
      <c r="M103" s="13">
        <f t="shared" si="25"/>
        <v>0.79646094839609483</v>
      </c>
      <c r="N103" s="13">
        <f t="shared" si="26"/>
        <v>0.79646094839609483</v>
      </c>
      <c r="P103" s="13">
        <f t="shared" si="27"/>
        <v>1.2851388272774937</v>
      </c>
      <c r="Q103" s="10">
        <f t="shared" si="28"/>
        <v>9.7536492084744353E-2</v>
      </c>
      <c r="R103" s="10">
        <f t="shared" si="29"/>
        <v>7.1219931236838452E-2</v>
      </c>
      <c r="S103" s="10">
        <f t="shared" si="30"/>
        <v>7.797644105756163E-2</v>
      </c>
      <c r="T103" s="10">
        <f t="shared" si="31"/>
        <v>7.0507426516271288E-2</v>
      </c>
    </row>
    <row r="104" spans="1:20" x14ac:dyDescent="0.3">
      <c r="A104" t="s">
        <v>94</v>
      </c>
      <c r="B104" s="1">
        <v>3.52</v>
      </c>
      <c r="C104" s="2">
        <v>0.1825</v>
      </c>
      <c r="D104" s="2"/>
      <c r="E104" s="31">
        <f t="shared" si="32"/>
        <v>2.0289855072463725E-2</v>
      </c>
      <c r="F104" s="30">
        <f t="shared" si="21"/>
        <v>4.3205492424242421E-3</v>
      </c>
      <c r="G104" s="30">
        <f t="shared" si="22"/>
        <v>2.4698067632850096E-2</v>
      </c>
      <c r="I104" s="9">
        <f t="shared" si="19"/>
        <v>3.7783333333333329</v>
      </c>
      <c r="J104" s="13">
        <f t="shared" si="20"/>
        <v>1.0733901515151514</v>
      </c>
      <c r="K104" s="13">
        <f t="shared" si="23"/>
        <v>0.85031446540880506</v>
      </c>
      <c r="L104" s="13">
        <f t="shared" si="24"/>
        <v>0.8300060496067756</v>
      </c>
      <c r="M104" s="13">
        <f t="shared" si="25"/>
        <v>0.79646094839609483</v>
      </c>
      <c r="N104" s="13">
        <f t="shared" si="26"/>
        <v>0.79646094839609483</v>
      </c>
      <c r="P104" s="13">
        <f t="shared" si="27"/>
        <v>1.3168792729511949</v>
      </c>
      <c r="Q104" s="10">
        <f t="shared" si="28"/>
        <v>9.7942184975499558E-2</v>
      </c>
      <c r="R104" s="10">
        <f t="shared" si="29"/>
        <v>6.9977354686224347E-2</v>
      </c>
      <c r="S104" s="10">
        <f t="shared" si="30"/>
        <v>7.6856630678370674E-2</v>
      </c>
      <c r="T104" s="10">
        <f t="shared" si="31"/>
        <v>6.9889932349062045E-2</v>
      </c>
    </row>
    <row r="105" spans="1:20" x14ac:dyDescent="0.3">
      <c r="A105" t="s">
        <v>95</v>
      </c>
      <c r="B105" s="1">
        <v>3.48</v>
      </c>
      <c r="C105" s="2">
        <v>0.1817</v>
      </c>
      <c r="D105" s="2"/>
      <c r="E105" s="31">
        <f t="shared" si="32"/>
        <v>-1.1363636363636354E-2</v>
      </c>
      <c r="F105" s="30">
        <f t="shared" si="21"/>
        <v>4.3510536398467439E-3</v>
      </c>
      <c r="G105" s="30">
        <f t="shared" si="22"/>
        <v>-7.0620265151515316E-3</v>
      </c>
      <c r="I105" s="9">
        <f t="shared" si="19"/>
        <v>3.8783333333333334</v>
      </c>
      <c r="J105" s="13">
        <f t="shared" si="20"/>
        <v>1.1144636015325671</v>
      </c>
      <c r="K105" s="13">
        <f t="shared" si="23"/>
        <v>0.85031446540880506</v>
      </c>
      <c r="L105" s="13">
        <f t="shared" si="24"/>
        <v>0.8300060496067756</v>
      </c>
      <c r="M105" s="13">
        <f t="shared" si="25"/>
        <v>0.79646094839609483</v>
      </c>
      <c r="N105" s="13">
        <f t="shared" si="26"/>
        <v>0.79646094839609483</v>
      </c>
      <c r="P105" s="13">
        <f t="shared" si="27"/>
        <v>1.3075794366083602</v>
      </c>
      <c r="Q105" s="10">
        <f t="shared" si="28"/>
        <v>9.8504764973279535E-2</v>
      </c>
      <c r="R105" s="10">
        <f t="shared" si="29"/>
        <v>6.9396010043326628E-2</v>
      </c>
      <c r="S105" s="10">
        <f t="shared" si="30"/>
        <v>7.7694839214183187E-2</v>
      </c>
      <c r="T105" s="10">
        <f t="shared" si="31"/>
        <v>7.1359024907375002E-2</v>
      </c>
    </row>
    <row r="106" spans="1:20" x14ac:dyDescent="0.3">
      <c r="A106" t="s">
        <v>96</v>
      </c>
      <c r="B106" s="1">
        <v>3.47</v>
      </c>
      <c r="C106" s="2">
        <v>0.18079999999999999</v>
      </c>
      <c r="D106" s="2"/>
      <c r="E106" s="31">
        <f t="shared" si="32"/>
        <v>-2.8735632183907178E-3</v>
      </c>
      <c r="F106" s="30">
        <f t="shared" si="21"/>
        <v>4.341978866474543E-3</v>
      </c>
      <c r="G106" s="30">
        <f t="shared" si="22"/>
        <v>1.4559386973180821E-3</v>
      </c>
      <c r="I106" s="9">
        <f t="shared" si="19"/>
        <v>4</v>
      </c>
      <c r="J106" s="13">
        <f t="shared" si="20"/>
        <v>1.1527377521613833</v>
      </c>
      <c r="K106" s="13">
        <f t="shared" si="23"/>
        <v>0.85031446540880506</v>
      </c>
      <c r="L106" s="13">
        <f t="shared" si="24"/>
        <v>0.8300060496067756</v>
      </c>
      <c r="M106" s="13">
        <f t="shared" si="25"/>
        <v>0.79646094839609483</v>
      </c>
      <c r="N106" s="13">
        <f t="shared" si="26"/>
        <v>0.79646094839609483</v>
      </c>
      <c r="P106" s="13">
        <f t="shared" si="27"/>
        <v>1.3094831921099357</v>
      </c>
      <c r="Q106" s="10">
        <f t="shared" si="28"/>
        <v>9.6468717131058757E-2</v>
      </c>
      <c r="R106" s="10">
        <f t="shared" si="29"/>
        <v>7.12221226347165E-2</v>
      </c>
      <c r="S106" s="10">
        <f t="shared" si="30"/>
        <v>8.0135508072798789E-2</v>
      </c>
      <c r="T106" s="10">
        <f t="shared" si="31"/>
        <v>7.2153487054069654E-2</v>
      </c>
    </row>
    <row r="107" spans="1:20" x14ac:dyDescent="0.3">
      <c r="A107" t="s">
        <v>97</v>
      </c>
      <c r="B107" s="1">
        <v>3.45</v>
      </c>
      <c r="C107" s="2">
        <v>0.18</v>
      </c>
      <c r="D107" s="2"/>
      <c r="E107" s="31">
        <f t="shared" si="32"/>
        <v>-5.7636887608069065E-3</v>
      </c>
      <c r="F107" s="30">
        <f t="shared" si="21"/>
        <v>4.3478260869565209E-3</v>
      </c>
      <c r="G107" s="30">
        <f t="shared" si="22"/>
        <v>-1.4409221902016434E-3</v>
      </c>
      <c r="I107" s="9">
        <f t="shared" si="19"/>
        <v>4.1224999999999996</v>
      </c>
      <c r="J107" s="13">
        <f t="shared" si="20"/>
        <v>1.1949275362318839</v>
      </c>
      <c r="K107" s="13">
        <f t="shared" si="23"/>
        <v>0.85031446540880506</v>
      </c>
      <c r="L107" s="13">
        <f t="shared" si="24"/>
        <v>0.8300060496067756</v>
      </c>
      <c r="M107" s="13">
        <f t="shared" si="25"/>
        <v>0.79646094839609483</v>
      </c>
      <c r="N107" s="13">
        <f t="shared" si="26"/>
        <v>0.79646094839609483</v>
      </c>
      <c r="P107" s="13">
        <f t="shared" si="27"/>
        <v>1.3075963287207284</v>
      </c>
      <c r="Q107" s="10">
        <f t="shared" si="28"/>
        <v>9.4923296321326678E-2</v>
      </c>
      <c r="R107" s="10">
        <f t="shared" si="29"/>
        <v>7.4686136655419899E-2</v>
      </c>
      <c r="S107" s="10">
        <f t="shared" si="30"/>
        <v>8.1126948132627108E-2</v>
      </c>
      <c r="T107" s="10">
        <f t="shared" si="31"/>
        <v>7.1815431896157911E-2</v>
      </c>
    </row>
    <row r="108" spans="1:20" x14ac:dyDescent="0.3">
      <c r="A108" t="s">
        <v>98</v>
      </c>
      <c r="B108" s="1">
        <v>3.58</v>
      </c>
      <c r="C108" s="2">
        <v>0.1817</v>
      </c>
      <c r="D108" s="2"/>
      <c r="E108" s="31">
        <f t="shared" si="32"/>
        <v>3.7681159420289712E-2</v>
      </c>
      <c r="F108" s="30">
        <f t="shared" si="21"/>
        <v>4.2295158286778396E-3</v>
      </c>
      <c r="G108" s="30">
        <f t="shared" si="22"/>
        <v>4.2070048309178709E-2</v>
      </c>
      <c r="I108" s="9">
        <f t="shared" si="19"/>
        <v>4.2499999999999991</v>
      </c>
      <c r="J108" s="13">
        <f t="shared" si="20"/>
        <v>1.1871508379888265</v>
      </c>
      <c r="K108" s="13">
        <f t="shared" si="23"/>
        <v>0.85031446540880506</v>
      </c>
      <c r="L108" s="13">
        <f t="shared" si="24"/>
        <v>0.8300060496067756</v>
      </c>
      <c r="M108" s="13">
        <f t="shared" si="25"/>
        <v>0.79646094839609483</v>
      </c>
      <c r="N108" s="13">
        <f t="shared" si="26"/>
        <v>0.79646094839609483</v>
      </c>
      <c r="P108" s="13">
        <f t="shared" si="27"/>
        <v>1.3626069694389142</v>
      </c>
      <c r="Q108" s="10">
        <f t="shared" si="28"/>
        <v>9.2921163663982398E-2</v>
      </c>
      <c r="R108" s="10">
        <f t="shared" si="29"/>
        <v>7.6562476599045137E-2</v>
      </c>
      <c r="S108" s="10">
        <f t="shared" si="30"/>
        <v>7.9895534712520089E-2</v>
      </c>
      <c r="T108" s="10">
        <f t="shared" si="31"/>
        <v>7.0702380776817453E-2</v>
      </c>
    </row>
    <row r="109" spans="1:20" x14ac:dyDescent="0.3">
      <c r="A109" t="s">
        <v>99</v>
      </c>
      <c r="B109" s="1">
        <v>3.71</v>
      </c>
      <c r="C109" s="2">
        <v>0.18329999999999999</v>
      </c>
      <c r="D109" s="2"/>
      <c r="E109" s="31">
        <f t="shared" si="32"/>
        <v>3.6312849162011052E-2</v>
      </c>
      <c r="F109" s="30">
        <f t="shared" si="21"/>
        <v>4.1172506738544473E-3</v>
      </c>
      <c r="G109" s="30">
        <f t="shared" si="22"/>
        <v>4.0579608938547507E-2</v>
      </c>
      <c r="I109" s="9">
        <f t="shared" si="19"/>
        <v>4.3741666666666665</v>
      </c>
      <c r="J109" s="13">
        <f t="shared" si="20"/>
        <v>1.1790206648697215</v>
      </c>
      <c r="K109" s="13">
        <f t="shared" si="23"/>
        <v>0.85031446540880506</v>
      </c>
      <c r="L109" s="13">
        <f t="shared" si="24"/>
        <v>0.8300060496067756</v>
      </c>
      <c r="M109" s="13">
        <f t="shared" si="25"/>
        <v>0.79646094839609483</v>
      </c>
      <c r="N109" s="13">
        <f t="shared" si="26"/>
        <v>0.79646094839609483</v>
      </c>
      <c r="P109" s="13">
        <f t="shared" si="27"/>
        <v>1.4179010273956847</v>
      </c>
      <c r="Q109" s="10">
        <f t="shared" si="28"/>
        <v>9.0213057277969355E-2</v>
      </c>
      <c r="R109" s="10">
        <f t="shared" si="29"/>
        <v>7.6563193917123851E-2</v>
      </c>
      <c r="S109" s="10">
        <f t="shared" si="30"/>
        <v>7.755644976199072E-2</v>
      </c>
      <c r="T109" s="10">
        <f t="shared" si="31"/>
        <v>6.9899010142986828E-2</v>
      </c>
    </row>
    <row r="110" spans="1:20" x14ac:dyDescent="0.3">
      <c r="A110" t="s">
        <v>100</v>
      </c>
      <c r="B110" s="1">
        <v>3.65</v>
      </c>
      <c r="C110" s="2">
        <v>0.185</v>
      </c>
      <c r="D110" s="2"/>
      <c r="E110" s="31">
        <f t="shared" si="32"/>
        <v>-1.6172506738544534E-2</v>
      </c>
      <c r="F110" s="30">
        <f t="shared" si="21"/>
        <v>4.2237442922374432E-3</v>
      </c>
      <c r="G110" s="30">
        <f t="shared" si="22"/>
        <v>-1.2017070979335132E-2</v>
      </c>
      <c r="I110" s="9">
        <f t="shared" si="19"/>
        <v>4.5116666666666667</v>
      </c>
      <c r="J110" s="13">
        <f t="shared" si="20"/>
        <v>1.2360730593607305</v>
      </c>
      <c r="K110" s="13">
        <f t="shared" si="23"/>
        <v>0.85031446540880506</v>
      </c>
      <c r="L110" s="13">
        <f t="shared" si="24"/>
        <v>0.8300060496067756</v>
      </c>
      <c r="M110" s="13">
        <f t="shared" si="25"/>
        <v>0.79646094839609483</v>
      </c>
      <c r="N110" s="13">
        <f t="shared" si="26"/>
        <v>0.79646094839609483</v>
      </c>
      <c r="P110" s="13">
        <f t="shared" si="27"/>
        <v>1.4008620101077984</v>
      </c>
      <c r="Q110" s="10">
        <f t="shared" si="28"/>
        <v>8.9642255517853986E-2</v>
      </c>
      <c r="R110" s="10">
        <f t="shared" si="29"/>
        <v>7.8119166389877259E-2</v>
      </c>
      <c r="S110" s="10">
        <f t="shared" si="30"/>
        <v>7.8615026070570249E-2</v>
      </c>
      <c r="T110" s="10">
        <f t="shared" si="31"/>
        <v>7.117891384825703E-2</v>
      </c>
    </row>
    <row r="111" spans="1:20" x14ac:dyDescent="0.3">
      <c r="A111" t="s">
        <v>101</v>
      </c>
      <c r="B111" s="1">
        <v>3.77</v>
      </c>
      <c r="C111" s="2">
        <v>0.1867</v>
      </c>
      <c r="D111" s="2"/>
      <c r="E111" s="31">
        <f t="shared" si="32"/>
        <v>3.287671232876721E-2</v>
      </c>
      <c r="F111" s="30">
        <f t="shared" si="21"/>
        <v>4.1268788682581785E-3</v>
      </c>
      <c r="G111" s="30">
        <f t="shared" si="22"/>
        <v>3.7139269406392783E-2</v>
      </c>
      <c r="I111" s="9">
        <f t="shared" si="19"/>
        <v>4.6291666666666664</v>
      </c>
      <c r="J111" s="13">
        <f t="shared" si="20"/>
        <v>1.2278956675508399</v>
      </c>
      <c r="K111" s="13">
        <f t="shared" si="23"/>
        <v>0.85031446540880506</v>
      </c>
      <c r="L111" s="13">
        <f t="shared" si="24"/>
        <v>0.8300060496067756</v>
      </c>
      <c r="M111" s="13">
        <f t="shared" si="25"/>
        <v>0.79646094839609483</v>
      </c>
      <c r="N111" s="13">
        <f t="shared" si="26"/>
        <v>0.79646094839609483</v>
      </c>
      <c r="P111" s="13">
        <f t="shared" si="27"/>
        <v>1.4528890017023728</v>
      </c>
      <c r="Q111" s="10">
        <f t="shared" si="28"/>
        <v>8.5861836276583059E-2</v>
      </c>
      <c r="R111" s="10">
        <f t="shared" si="29"/>
        <v>7.696443727942226E-2</v>
      </c>
      <c r="S111" s="10">
        <f t="shared" si="30"/>
        <v>7.901379571466105E-2</v>
      </c>
      <c r="T111" s="10">
        <f t="shared" si="31"/>
        <v>7.1226001627882951E-2</v>
      </c>
    </row>
    <row r="112" spans="1:20" x14ac:dyDescent="0.3">
      <c r="A112" t="s">
        <v>102</v>
      </c>
      <c r="B112" s="1">
        <v>3.94</v>
      </c>
      <c r="C112" s="2">
        <v>0.1883</v>
      </c>
      <c r="D112" s="2"/>
      <c r="E112" s="31">
        <f t="shared" si="32"/>
        <v>4.5092838196286511E-2</v>
      </c>
      <c r="F112" s="30">
        <f t="shared" si="21"/>
        <v>3.9826565143824023E-3</v>
      </c>
      <c r="G112" s="30">
        <f t="shared" si="22"/>
        <v>4.9255083996463389E-2</v>
      </c>
      <c r="I112" s="9">
        <f t="shared" si="19"/>
        <v>4.6983333333333333</v>
      </c>
      <c r="J112" s="13">
        <f t="shared" si="20"/>
        <v>1.1924703891708968</v>
      </c>
      <c r="K112" s="13">
        <f t="shared" si="23"/>
        <v>0.85031446540880506</v>
      </c>
      <c r="L112" s="13">
        <f t="shared" si="24"/>
        <v>0.8300060496067756</v>
      </c>
      <c r="M112" s="13">
        <f t="shared" si="25"/>
        <v>0.79646094839609483</v>
      </c>
      <c r="N112" s="13">
        <f t="shared" si="26"/>
        <v>0.79646094839609483</v>
      </c>
      <c r="P112" s="13">
        <f t="shared" si="27"/>
        <v>1.524451171518761</v>
      </c>
      <c r="Q112" s="10">
        <f t="shared" si="28"/>
        <v>8.3921888013352319E-2</v>
      </c>
      <c r="R112" s="10">
        <f t="shared" si="29"/>
        <v>7.2241370265836657E-2</v>
      </c>
      <c r="S112" s="10">
        <f t="shared" si="30"/>
        <v>7.8590889443871825E-2</v>
      </c>
      <c r="T112" s="10">
        <f t="shared" si="31"/>
        <v>7.186603077446363E-2</v>
      </c>
    </row>
    <row r="113" spans="1:20" x14ac:dyDescent="0.3">
      <c r="A113" t="s">
        <v>103</v>
      </c>
      <c r="B113" s="1">
        <v>3.96</v>
      </c>
      <c r="C113" s="2">
        <v>0.19</v>
      </c>
      <c r="D113" s="2"/>
      <c r="E113" s="31">
        <f t="shared" si="32"/>
        <v>5.0761421319795996E-3</v>
      </c>
      <c r="F113" s="30">
        <f t="shared" si="21"/>
        <v>3.9983164983164983E-3</v>
      </c>
      <c r="G113" s="30">
        <f t="shared" si="22"/>
        <v>9.0947546531301438E-3</v>
      </c>
      <c r="I113" s="9">
        <f t="shared" si="19"/>
        <v>4.7675000000000001</v>
      </c>
      <c r="J113" s="13">
        <f t="shared" si="20"/>
        <v>1.2039141414141414</v>
      </c>
      <c r="K113" s="13">
        <f t="shared" si="23"/>
        <v>0.85031446540880506</v>
      </c>
      <c r="L113" s="13">
        <f t="shared" si="24"/>
        <v>0.8300060496067756</v>
      </c>
      <c r="M113" s="13">
        <f t="shared" si="25"/>
        <v>0.79646094839609483</v>
      </c>
      <c r="N113" s="13">
        <f t="shared" si="26"/>
        <v>0.79646094839609483</v>
      </c>
      <c r="P113" s="13">
        <f t="shared" si="27"/>
        <v>1.538315680904401</v>
      </c>
      <c r="Q113" s="10">
        <f t="shared" si="28"/>
        <v>8.5134602499479906E-2</v>
      </c>
      <c r="R113" s="10">
        <f t="shared" si="29"/>
        <v>7.0685310978156002E-2</v>
      </c>
      <c r="S113" s="10">
        <f t="shared" si="30"/>
        <v>7.9022792619373394E-2</v>
      </c>
      <c r="T113" s="10">
        <f t="shared" si="31"/>
        <v>7.246415577081744E-2</v>
      </c>
    </row>
    <row r="114" spans="1:20" x14ac:dyDescent="0.3">
      <c r="A114" t="s">
        <v>104</v>
      </c>
      <c r="B114" s="1">
        <v>4.04</v>
      </c>
      <c r="C114" s="2">
        <v>0.19170000000000001</v>
      </c>
      <c r="D114" s="2"/>
      <c r="E114" s="31">
        <f t="shared" si="32"/>
        <v>2.020202020202011E-2</v>
      </c>
      <c r="F114" s="30">
        <f t="shared" si="21"/>
        <v>3.9542079207920793E-3</v>
      </c>
      <c r="G114" s="30">
        <f t="shared" si="22"/>
        <v>2.4236111111111125E-2</v>
      </c>
      <c r="I114" s="9">
        <f t="shared" si="19"/>
        <v>4.8483333333333327</v>
      </c>
      <c r="J114" s="13">
        <f t="shared" si="20"/>
        <v>1.2000825082508249</v>
      </c>
      <c r="K114" s="13">
        <f t="shared" si="23"/>
        <v>0.85031446540880506</v>
      </c>
      <c r="L114" s="13">
        <f t="shared" si="24"/>
        <v>0.8300060496067756</v>
      </c>
      <c r="M114" s="13">
        <f t="shared" si="25"/>
        <v>0.79646094839609483</v>
      </c>
      <c r="N114" s="13">
        <f t="shared" si="26"/>
        <v>0.79646094839609483</v>
      </c>
      <c r="P114" s="13">
        <f t="shared" si="27"/>
        <v>1.5755984706707646</v>
      </c>
      <c r="Q114" s="10">
        <f t="shared" si="28"/>
        <v>8.0697858549161339E-2</v>
      </c>
      <c r="R114" s="10">
        <f t="shared" si="29"/>
        <v>7.1370311838817591E-2</v>
      </c>
      <c r="S114" s="10">
        <f t="shared" si="30"/>
        <v>7.8799100875200701E-2</v>
      </c>
      <c r="T114" s="10">
        <f t="shared" si="31"/>
        <v>7.2809707955736602E-2</v>
      </c>
    </row>
    <row r="115" spans="1:20" x14ac:dyDescent="0.3">
      <c r="A115" t="s">
        <v>105</v>
      </c>
      <c r="B115" s="1">
        <v>4.07</v>
      </c>
      <c r="C115" s="2">
        <v>0.1933</v>
      </c>
      <c r="D115" s="2"/>
      <c r="E115" s="31">
        <f t="shared" si="32"/>
        <v>7.4257425742574323E-3</v>
      </c>
      <c r="F115" s="30">
        <f t="shared" si="21"/>
        <v>3.9578214578214572E-3</v>
      </c>
      <c r="G115" s="30">
        <f t="shared" si="22"/>
        <v>1.1412953795379543E-2</v>
      </c>
      <c r="I115" s="9">
        <f t="shared" si="19"/>
        <v>4.9416666666666664</v>
      </c>
      <c r="J115" s="13">
        <f t="shared" si="20"/>
        <v>1.2141687141687141</v>
      </c>
      <c r="K115" s="13">
        <f t="shared" si="23"/>
        <v>0.85031446540880506</v>
      </c>
      <c r="L115" s="13">
        <f t="shared" si="24"/>
        <v>0.8300060496067756</v>
      </c>
      <c r="M115" s="13">
        <f t="shared" si="25"/>
        <v>0.79646094839609483</v>
      </c>
      <c r="N115" s="13">
        <f t="shared" si="26"/>
        <v>0.79646094839609483</v>
      </c>
      <c r="P115" s="13">
        <f t="shared" si="27"/>
        <v>1.5935807032166007</v>
      </c>
      <c r="Q115" s="10">
        <f t="shared" si="28"/>
        <v>8.1263429713924307E-2</v>
      </c>
      <c r="R115" s="10">
        <f t="shared" si="29"/>
        <v>7.2253557764867304E-2</v>
      </c>
      <c r="S115" s="10">
        <f t="shared" si="30"/>
        <v>7.9374489613316612E-2</v>
      </c>
      <c r="T115" s="10">
        <f t="shared" si="31"/>
        <v>7.0775283063583272E-2</v>
      </c>
    </row>
    <row r="116" spans="1:20" x14ac:dyDescent="0.3">
      <c r="A116" t="s">
        <v>106</v>
      </c>
      <c r="B116" s="1">
        <v>4.22</v>
      </c>
      <c r="C116" s="2">
        <v>0.19500000000000001</v>
      </c>
      <c r="D116" s="2"/>
      <c r="E116" s="31">
        <f t="shared" si="32"/>
        <v>3.685503685503666E-2</v>
      </c>
      <c r="F116" s="30">
        <f t="shared" si="21"/>
        <v>3.8507109004739339E-3</v>
      </c>
      <c r="G116" s="30">
        <f t="shared" si="22"/>
        <v>4.0847665847665748E-2</v>
      </c>
      <c r="I116" s="9">
        <f t="shared" si="19"/>
        <v>5.0216666666666665</v>
      </c>
      <c r="J116" s="13">
        <f t="shared" si="20"/>
        <v>1.1899684044233807</v>
      </c>
      <c r="K116" s="13">
        <f t="shared" si="23"/>
        <v>0.85031446540880506</v>
      </c>
      <c r="L116" s="13">
        <f t="shared" si="24"/>
        <v>0.8300060496067756</v>
      </c>
      <c r="M116" s="13">
        <f t="shared" si="25"/>
        <v>0.79646094839609483</v>
      </c>
      <c r="N116" s="13">
        <f t="shared" si="26"/>
        <v>0.79646094839609483</v>
      </c>
      <c r="P116" s="13">
        <f t="shared" si="27"/>
        <v>1.6586747552828807</v>
      </c>
      <c r="Q116" s="10">
        <f t="shared" si="28"/>
        <v>7.9885727737098122E-2</v>
      </c>
      <c r="R116" s="10">
        <f t="shared" si="29"/>
        <v>6.9669668922500039E-2</v>
      </c>
      <c r="S116" s="10">
        <f t="shared" si="30"/>
        <v>7.8096430691691365E-2</v>
      </c>
      <c r="T116" s="10">
        <f t="shared" si="31"/>
        <v>7.0256266263029499E-2</v>
      </c>
    </row>
    <row r="117" spans="1:20" x14ac:dyDescent="0.3">
      <c r="A117" t="s">
        <v>107</v>
      </c>
      <c r="B117" s="1">
        <v>4.68</v>
      </c>
      <c r="C117" s="2">
        <v>0.19670000000000001</v>
      </c>
      <c r="D117" s="2"/>
      <c r="E117" s="31">
        <f t="shared" si="32"/>
        <v>0.1090047393364928</v>
      </c>
      <c r="F117" s="30">
        <f t="shared" si="21"/>
        <v>3.5024928774928781E-3</v>
      </c>
      <c r="G117" s="30">
        <f t="shared" si="22"/>
        <v>0.11288902053712468</v>
      </c>
      <c r="I117" s="9">
        <f t="shared" si="19"/>
        <v>5.0758333333333328</v>
      </c>
      <c r="J117" s="13">
        <f t="shared" si="20"/>
        <v>1.0845797720797721</v>
      </c>
      <c r="K117" s="13">
        <f t="shared" si="23"/>
        <v>0.85031446540880506</v>
      </c>
      <c r="L117" s="13">
        <f t="shared" si="24"/>
        <v>0.8300060496067756</v>
      </c>
      <c r="M117" s="13">
        <f t="shared" si="25"/>
        <v>0.79646094839609483</v>
      </c>
      <c r="N117" s="13">
        <f t="shared" si="26"/>
        <v>0.79646094839609483</v>
      </c>
      <c r="P117" s="13">
        <f t="shared" si="27"/>
        <v>1.84592092379642</v>
      </c>
      <c r="Q117" s="10">
        <f t="shared" si="28"/>
        <v>6.680257190946981E-2</v>
      </c>
      <c r="R117" s="10">
        <f t="shared" si="29"/>
        <v>6.3858704592178794E-2</v>
      </c>
      <c r="S117" s="10">
        <f t="shared" si="30"/>
        <v>7.4526015954566649E-2</v>
      </c>
      <c r="T117" s="10">
        <f t="shared" si="31"/>
        <v>6.8853710120260869E-2</v>
      </c>
    </row>
    <row r="118" spans="1:20" x14ac:dyDescent="0.3">
      <c r="A118" t="s">
        <v>108</v>
      </c>
      <c r="B118" s="1">
        <v>4.93</v>
      </c>
      <c r="C118" s="2">
        <v>0.1983</v>
      </c>
      <c r="D118" s="2"/>
      <c r="E118" s="31">
        <f t="shared" si="32"/>
        <v>5.3418803418803451E-2</v>
      </c>
      <c r="F118" s="30">
        <f t="shared" si="21"/>
        <v>3.3519269776876269E-3</v>
      </c>
      <c r="G118" s="30">
        <f t="shared" si="22"/>
        <v>5.6949786324786311E-2</v>
      </c>
      <c r="I118" s="9">
        <f t="shared" si="19"/>
        <v>5.1324999999999994</v>
      </c>
      <c r="J118" s="13">
        <f t="shared" si="20"/>
        <v>1.0410750507099391</v>
      </c>
      <c r="K118" s="13">
        <f t="shared" si="23"/>
        <v>0.85031446540880506</v>
      </c>
      <c r="L118" s="13">
        <f t="shared" si="24"/>
        <v>0.8300060496067756</v>
      </c>
      <c r="M118" s="13">
        <f t="shared" si="25"/>
        <v>0.79646094839609483</v>
      </c>
      <c r="N118" s="13">
        <f t="shared" si="26"/>
        <v>0.79646094839609483</v>
      </c>
      <c r="P118" s="13">
        <f t="shared" si="27"/>
        <v>1.9510457259790783</v>
      </c>
      <c r="Q118" s="10">
        <f t="shared" si="28"/>
        <v>6.0287714526012559E-2</v>
      </c>
      <c r="R118" s="10">
        <f t="shared" si="29"/>
        <v>6.205478096100614E-2</v>
      </c>
      <c r="S118" s="10">
        <f t="shared" si="30"/>
        <v>7.2496424675978721E-2</v>
      </c>
      <c r="T118" s="10">
        <f t="shared" si="31"/>
        <v>6.6702779587306971E-2</v>
      </c>
    </row>
    <row r="119" spans="1:20" x14ac:dyDescent="0.3">
      <c r="A119" t="s">
        <v>109</v>
      </c>
      <c r="B119" s="1">
        <v>4.92</v>
      </c>
      <c r="C119" s="2">
        <v>0.2</v>
      </c>
      <c r="D119" s="2"/>
      <c r="E119" s="31">
        <f t="shared" si="32"/>
        <v>-2.0283975659228792E-3</v>
      </c>
      <c r="F119" s="30">
        <f t="shared" si="21"/>
        <v>3.3875338753387536E-3</v>
      </c>
      <c r="G119" s="30">
        <f t="shared" si="22"/>
        <v>1.3522650439485862E-3</v>
      </c>
      <c r="I119" s="9">
        <f t="shared" si="19"/>
        <v>5.2091666666666656</v>
      </c>
      <c r="J119" s="13">
        <f t="shared" si="20"/>
        <v>1.0587737127371273</v>
      </c>
      <c r="K119" s="13">
        <f t="shared" si="23"/>
        <v>0.85031446540880506</v>
      </c>
      <c r="L119" s="13">
        <f t="shared" si="24"/>
        <v>0.8300060496067756</v>
      </c>
      <c r="M119" s="13">
        <f t="shared" si="25"/>
        <v>0.79646094839609483</v>
      </c>
      <c r="N119" s="13">
        <f t="shared" si="26"/>
        <v>0.79646094839609483</v>
      </c>
      <c r="P119" s="13">
        <f t="shared" si="27"/>
        <v>1.953684056913465</v>
      </c>
      <c r="Q119" s="10">
        <f t="shared" si="28"/>
        <v>5.9913030738407036E-2</v>
      </c>
      <c r="R119" s="10">
        <f t="shared" si="29"/>
        <v>5.839750003882016E-2</v>
      </c>
      <c r="S119" s="10">
        <f t="shared" si="30"/>
        <v>7.2994217177896559E-2</v>
      </c>
      <c r="T119" s="10">
        <f t="shared" si="31"/>
        <v>6.6003461523170603E-2</v>
      </c>
    </row>
    <row r="120" spans="1:20" x14ac:dyDescent="0.3">
      <c r="A120" t="s">
        <v>110</v>
      </c>
      <c r="B120" s="1">
        <v>5.1100000000000003</v>
      </c>
      <c r="C120" s="2">
        <v>0.20499999999999999</v>
      </c>
      <c r="D120" s="2"/>
      <c r="E120" s="31">
        <f t="shared" si="32"/>
        <v>3.8617886178861971E-2</v>
      </c>
      <c r="F120" s="30">
        <f t="shared" si="21"/>
        <v>3.3431180691454658E-3</v>
      </c>
      <c r="G120" s="30">
        <f t="shared" si="22"/>
        <v>4.209010840108407E-2</v>
      </c>
      <c r="I120" s="9">
        <f t="shared" si="19"/>
        <v>5.2991666666666655</v>
      </c>
      <c r="J120" s="13">
        <f t="shared" si="20"/>
        <v>1.0370189171559032</v>
      </c>
      <c r="K120" s="13">
        <f t="shared" si="23"/>
        <v>0.85031446540880506</v>
      </c>
      <c r="L120" s="13">
        <f t="shared" si="24"/>
        <v>0.8300060496067756</v>
      </c>
      <c r="M120" s="13">
        <f t="shared" si="25"/>
        <v>0.79646094839609483</v>
      </c>
      <c r="N120" s="13">
        <f t="shared" si="26"/>
        <v>0.79646094839609483</v>
      </c>
      <c r="P120" s="13">
        <f t="shared" si="27"/>
        <v>2.0359148306504227</v>
      </c>
      <c r="Q120" s="10">
        <f t="shared" si="28"/>
        <v>5.7096197569481699E-2</v>
      </c>
      <c r="R120" s="10">
        <f t="shared" si="29"/>
        <v>5.7072158562490705E-2</v>
      </c>
      <c r="S120" s="10">
        <f t="shared" si="30"/>
        <v>7.088009018649899E-2</v>
      </c>
      <c r="T120" s="10">
        <f t="shared" si="31"/>
        <v>6.4767723778545561E-2</v>
      </c>
    </row>
    <row r="121" spans="1:20" x14ac:dyDescent="0.3">
      <c r="A121" t="s">
        <v>111</v>
      </c>
      <c r="B121" s="1">
        <v>5.2</v>
      </c>
      <c r="C121" s="2">
        <v>0.21</v>
      </c>
      <c r="D121" s="2"/>
      <c r="E121" s="31">
        <f t="shared" si="32"/>
        <v>1.7612524461839474E-2</v>
      </c>
      <c r="F121" s="30">
        <f t="shared" si="21"/>
        <v>3.3653846153846151E-3</v>
      </c>
      <c r="G121" s="30">
        <f t="shared" si="22"/>
        <v>2.1037181996086174E-2</v>
      </c>
      <c r="I121" s="9">
        <f t="shared" si="19"/>
        <v>5.38</v>
      </c>
      <c r="J121" s="13">
        <f t="shared" si="20"/>
        <v>1.0346153846153845</v>
      </c>
      <c r="K121" s="13">
        <f t="shared" si="23"/>
        <v>0.85031446540880506</v>
      </c>
      <c r="L121" s="13">
        <f t="shared" si="24"/>
        <v>0.8300060496067756</v>
      </c>
      <c r="M121" s="13">
        <f t="shared" si="25"/>
        <v>0.79646094839609483</v>
      </c>
      <c r="N121" s="13">
        <f t="shared" si="26"/>
        <v>0.79646094839609483</v>
      </c>
      <c r="P121" s="13">
        <f t="shared" si="27"/>
        <v>2.0787447414713465</v>
      </c>
      <c r="Q121" s="10">
        <f t="shared" si="28"/>
        <v>5.4077871420339152E-2</v>
      </c>
      <c r="R121" s="10">
        <f t="shared" si="29"/>
        <v>5.7075749637246487E-2</v>
      </c>
      <c r="S121" s="10">
        <f t="shared" si="30"/>
        <v>6.8976378030044527E-2</v>
      </c>
      <c r="T121" s="10">
        <f t="shared" si="31"/>
        <v>6.206383607719701E-2</v>
      </c>
    </row>
    <row r="122" spans="1:20" x14ac:dyDescent="0.3">
      <c r="A122" t="s">
        <v>112</v>
      </c>
      <c r="B122" s="1">
        <v>5.3</v>
      </c>
      <c r="C122" s="2">
        <v>0.215</v>
      </c>
      <c r="D122" s="2"/>
      <c r="E122" s="31">
        <f t="shared" si="32"/>
        <v>1.9230769230769162E-2</v>
      </c>
      <c r="F122" s="30">
        <f t="shared" si="21"/>
        <v>3.3805031446540882E-3</v>
      </c>
      <c r="G122" s="30">
        <f t="shared" si="22"/>
        <v>2.2676282051282026E-2</v>
      </c>
      <c r="I122" s="9">
        <f t="shared" si="19"/>
        <v>5.458333333333333</v>
      </c>
      <c r="J122" s="13">
        <f t="shared" si="20"/>
        <v>1.029874213836478</v>
      </c>
      <c r="K122" s="13">
        <f t="shared" si="23"/>
        <v>0.85031446540880506</v>
      </c>
      <c r="L122" s="13">
        <f t="shared" si="24"/>
        <v>0.8300060496067756</v>
      </c>
      <c r="M122" s="13">
        <f t="shared" si="25"/>
        <v>0.79646094839609483</v>
      </c>
      <c r="N122" s="13">
        <f t="shared" si="26"/>
        <v>0.79646094839609483</v>
      </c>
      <c r="P122" s="13">
        <f t="shared" si="27"/>
        <v>2.12588294354157</v>
      </c>
      <c r="Q122" s="10">
        <f t="shared" si="28"/>
        <v>5.1287842964885089E-2</v>
      </c>
      <c r="R122" s="10">
        <f t="shared" si="29"/>
        <v>5.6477960588142917E-2</v>
      </c>
      <c r="S122" s="10">
        <f t="shared" si="30"/>
        <v>6.9179702683718869E-2</v>
      </c>
      <c r="T122" s="10">
        <f t="shared" si="31"/>
        <v>6.3408600497869338E-2</v>
      </c>
    </row>
    <row r="123" spans="1:20" x14ac:dyDescent="0.3">
      <c r="A123" t="s">
        <v>113</v>
      </c>
      <c r="B123" s="1">
        <v>5.18</v>
      </c>
      <c r="C123" s="2">
        <v>0.22</v>
      </c>
      <c r="D123" s="2"/>
      <c r="E123" s="31">
        <f t="shared" si="32"/>
        <v>-2.2641509433962259E-2</v>
      </c>
      <c r="F123" s="30">
        <f t="shared" si="21"/>
        <v>3.5392535392535394E-3</v>
      </c>
      <c r="G123" s="30">
        <f t="shared" si="22"/>
        <v>-1.9182389937106858E-2</v>
      </c>
      <c r="I123" s="9">
        <f t="shared" si="19"/>
        <v>5.5450000000000008</v>
      </c>
      <c r="J123" s="13">
        <f t="shared" si="20"/>
        <v>1.0704633204633207</v>
      </c>
      <c r="K123" s="13">
        <f t="shared" si="23"/>
        <v>0.85031446540880506</v>
      </c>
      <c r="L123" s="13">
        <f t="shared" si="24"/>
        <v>0.8300060496067756</v>
      </c>
      <c r="M123" s="13">
        <f t="shared" si="25"/>
        <v>0.79646094839609483</v>
      </c>
      <c r="N123" s="13">
        <f t="shared" si="26"/>
        <v>0.79646094839609483</v>
      </c>
      <c r="P123" s="13">
        <f t="shared" si="27"/>
        <v>2.085103427957911</v>
      </c>
      <c r="Q123" s="10">
        <f t="shared" si="28"/>
        <v>5.5858619485791738E-2</v>
      </c>
      <c r="R123" s="10">
        <f t="shared" si="29"/>
        <v>5.8339896049319107E-2</v>
      </c>
      <c r="S123" s="10">
        <f t="shared" si="30"/>
        <v>6.9137930921121526E-2</v>
      </c>
      <c r="T123" s="10">
        <f t="shared" si="31"/>
        <v>6.384256225992635E-2</v>
      </c>
    </row>
    <row r="124" spans="1:20" x14ac:dyDescent="0.3">
      <c r="A124" t="s">
        <v>114</v>
      </c>
      <c r="B124" s="1">
        <v>4.7699999999999996</v>
      </c>
      <c r="C124" s="2">
        <v>0.22500000000000001</v>
      </c>
      <c r="D124" s="2"/>
      <c r="E124" s="31">
        <f t="shared" si="32"/>
        <v>-7.9150579150579214E-2</v>
      </c>
      <c r="F124" s="30">
        <f t="shared" si="21"/>
        <v>3.9308176100628939E-3</v>
      </c>
      <c r="G124" s="30">
        <f t="shared" si="22"/>
        <v>-7.5530888030888144E-2</v>
      </c>
      <c r="I124" s="9">
        <f t="shared" si="19"/>
        <v>5.6891666666666678</v>
      </c>
      <c r="J124" s="13">
        <f t="shared" si="20"/>
        <v>1.192697414395528</v>
      </c>
      <c r="K124" s="13">
        <f t="shared" si="23"/>
        <v>0.85031446540880506</v>
      </c>
      <c r="L124" s="13">
        <f t="shared" si="24"/>
        <v>0.8300060496067756</v>
      </c>
      <c r="M124" s="13">
        <f t="shared" si="25"/>
        <v>0.79646094839609483</v>
      </c>
      <c r="N124" s="13">
        <f t="shared" si="26"/>
        <v>0.79646094839609483</v>
      </c>
      <c r="P124" s="13">
        <f t="shared" si="27"/>
        <v>1.927613714408001</v>
      </c>
      <c r="Q124" s="10">
        <f t="shared" si="28"/>
        <v>6.8987747196026294E-2</v>
      </c>
      <c r="R124" s="10">
        <f t="shared" si="29"/>
        <v>6.0112500131745739E-2</v>
      </c>
      <c r="S124" s="10">
        <f t="shared" si="30"/>
        <v>7.1488136732000607E-2</v>
      </c>
      <c r="T124" s="10">
        <f t="shared" si="31"/>
        <v>6.4349774808960758E-2</v>
      </c>
    </row>
    <row r="125" spans="1:20" x14ac:dyDescent="0.3">
      <c r="A125" t="s">
        <v>115</v>
      </c>
      <c r="B125" s="1">
        <v>4.79</v>
      </c>
      <c r="C125" s="2">
        <v>0.23</v>
      </c>
      <c r="D125" s="2"/>
      <c r="E125" s="31">
        <f t="shared" si="32"/>
        <v>4.1928721174004924E-3</v>
      </c>
      <c r="F125" s="30">
        <f t="shared" si="21"/>
        <v>4.0013917884481557E-3</v>
      </c>
      <c r="G125" s="30">
        <f t="shared" si="22"/>
        <v>8.2110412299092328E-3</v>
      </c>
      <c r="I125" s="9">
        <f t="shared" si="19"/>
        <v>5.8383333333333338</v>
      </c>
      <c r="J125" s="13">
        <f t="shared" si="20"/>
        <v>1.2188587334725123</v>
      </c>
      <c r="K125" s="13">
        <f t="shared" si="23"/>
        <v>0.85031446540880506</v>
      </c>
      <c r="L125" s="13">
        <f t="shared" si="24"/>
        <v>0.8300060496067756</v>
      </c>
      <c r="M125" s="13">
        <f t="shared" si="25"/>
        <v>0.79646094839609483</v>
      </c>
      <c r="N125" s="13">
        <f t="shared" si="26"/>
        <v>0.79646094839609483</v>
      </c>
      <c r="P125" s="13">
        <f t="shared" si="27"/>
        <v>1.9434414300923435</v>
      </c>
      <c r="Q125" s="10">
        <f t="shared" si="28"/>
        <v>6.7701434445172959E-2</v>
      </c>
      <c r="R125" s="10">
        <f t="shared" si="29"/>
        <v>5.8268862618999551E-2</v>
      </c>
      <c r="S125" s="10">
        <f t="shared" si="30"/>
        <v>6.9584979539786485E-2</v>
      </c>
      <c r="T125" s="10">
        <f t="shared" si="31"/>
        <v>6.3811259688184574E-2</v>
      </c>
    </row>
    <row r="126" spans="1:20" x14ac:dyDescent="0.3">
      <c r="A126" t="s">
        <v>116</v>
      </c>
      <c r="B126" s="1">
        <v>5.01</v>
      </c>
      <c r="C126" s="2">
        <v>0.23499999999999999</v>
      </c>
      <c r="D126" s="2"/>
      <c r="E126" s="31">
        <f t="shared" si="32"/>
        <v>4.5929018789143905E-2</v>
      </c>
      <c r="F126" s="30">
        <f t="shared" si="21"/>
        <v>3.9088489687292083E-3</v>
      </c>
      <c r="G126" s="30">
        <f t="shared" si="22"/>
        <v>5.0017397355601956E-2</v>
      </c>
      <c r="I126" s="9">
        <f t="shared" si="19"/>
        <v>5.95</v>
      </c>
      <c r="J126" s="13">
        <f t="shared" si="20"/>
        <v>1.1876247504990021</v>
      </c>
      <c r="K126" s="13">
        <f t="shared" si="23"/>
        <v>0.85031446540880506</v>
      </c>
      <c r="L126" s="13">
        <f t="shared" si="24"/>
        <v>0.8300060496067756</v>
      </c>
      <c r="M126" s="13">
        <f t="shared" si="25"/>
        <v>0.79646094839609483</v>
      </c>
      <c r="N126" s="13">
        <f t="shared" si="26"/>
        <v>0.79646094839609483</v>
      </c>
      <c r="P126" s="13">
        <f t="shared" si="27"/>
        <v>2.0406473123386117</v>
      </c>
      <c r="Q126" s="10">
        <f t="shared" si="28"/>
        <v>6.2089745183535383E-2</v>
      </c>
      <c r="R126" s="10">
        <f t="shared" si="29"/>
        <v>5.5886171375068683E-2</v>
      </c>
      <c r="S126" s="10">
        <f t="shared" si="30"/>
        <v>6.6157981607747551E-2</v>
      </c>
      <c r="T126" s="10">
        <f t="shared" si="31"/>
        <v>6.2625117036297473E-2</v>
      </c>
    </row>
    <row r="127" spans="1:20" x14ac:dyDescent="0.3">
      <c r="A127" t="s">
        <v>117</v>
      </c>
      <c r="B127" s="1">
        <v>5.19</v>
      </c>
      <c r="C127" s="2">
        <v>0.24</v>
      </c>
      <c r="D127" s="2"/>
      <c r="E127" s="31">
        <f t="shared" si="32"/>
        <v>3.5928143712574911E-2</v>
      </c>
      <c r="F127" s="30">
        <f t="shared" si="21"/>
        <v>3.8535645472061657E-3</v>
      </c>
      <c r="G127" s="30">
        <f t="shared" si="22"/>
        <v>3.9920159680638667E-2</v>
      </c>
      <c r="I127" s="9">
        <f t="shared" si="19"/>
        <v>6.0341666666666667</v>
      </c>
      <c r="J127" s="13">
        <f t="shared" si="20"/>
        <v>1.1626525369299936</v>
      </c>
      <c r="K127" s="13">
        <f t="shared" si="23"/>
        <v>0.85031446540880506</v>
      </c>
      <c r="L127" s="13">
        <f t="shared" si="24"/>
        <v>0.8300060496067756</v>
      </c>
      <c r="M127" s="13">
        <f t="shared" si="25"/>
        <v>0.79646094839609483</v>
      </c>
      <c r="N127" s="13">
        <f t="shared" si="26"/>
        <v>0.79646094839609483</v>
      </c>
      <c r="P127" s="13">
        <f t="shared" si="27"/>
        <v>2.1221102788990351</v>
      </c>
      <c r="Q127" s="10">
        <f t="shared" si="28"/>
        <v>5.5788410048391412E-2</v>
      </c>
      <c r="R127" s="10">
        <f t="shared" si="29"/>
        <v>5.4735687974066805E-2</v>
      </c>
      <c r="S127" s="10">
        <f t="shared" si="30"/>
        <v>6.5773986265763362E-2</v>
      </c>
      <c r="T127" s="10">
        <f t="shared" si="31"/>
        <v>6.0675028462893632E-2</v>
      </c>
    </row>
    <row r="128" spans="1:20" x14ac:dyDescent="0.3">
      <c r="A128" t="s">
        <v>118</v>
      </c>
      <c r="B128" s="1">
        <v>5.18</v>
      </c>
      <c r="C128" s="2">
        <v>0.245</v>
      </c>
      <c r="D128" s="2"/>
      <c r="E128" s="31">
        <f t="shared" si="32"/>
        <v>-1.9267822736032114E-3</v>
      </c>
      <c r="F128" s="30">
        <f t="shared" si="21"/>
        <v>3.9414414414414419E-3</v>
      </c>
      <c r="G128" s="30">
        <f t="shared" si="22"/>
        <v>2.0070648683363501E-3</v>
      </c>
      <c r="I128" s="9">
        <f t="shared" si="19"/>
        <v>6.123333333333334</v>
      </c>
      <c r="J128" s="13">
        <f t="shared" si="20"/>
        <v>1.1821106821106824</v>
      </c>
      <c r="K128" s="13">
        <f t="shared" si="23"/>
        <v>0.85031446540880506</v>
      </c>
      <c r="L128" s="13">
        <f t="shared" si="24"/>
        <v>0.8300060496067756</v>
      </c>
      <c r="M128" s="13">
        <f t="shared" si="25"/>
        <v>0.79646094839609483</v>
      </c>
      <c r="N128" s="13">
        <f t="shared" si="26"/>
        <v>0.79646094839609483</v>
      </c>
      <c r="P128" s="13">
        <f t="shared" si="27"/>
        <v>2.1263694918865488</v>
      </c>
      <c r="Q128" s="10">
        <f t="shared" si="28"/>
        <v>5.4170003491667451E-2</v>
      </c>
      <c r="R128" s="10">
        <f t="shared" si="29"/>
        <v>5.3582589391945268E-2</v>
      </c>
      <c r="S128" s="10">
        <f t="shared" si="30"/>
        <v>6.6096185193704526E-2</v>
      </c>
      <c r="T128" s="10">
        <f t="shared" si="31"/>
        <v>6.1692256333349293E-2</v>
      </c>
    </row>
    <row r="129" spans="1:20" x14ac:dyDescent="0.3">
      <c r="A129" t="s">
        <v>119</v>
      </c>
      <c r="B129" s="1">
        <v>5.33</v>
      </c>
      <c r="C129" s="2">
        <v>0.25</v>
      </c>
      <c r="D129" s="2"/>
      <c r="E129" s="31">
        <f t="shared" si="32"/>
        <v>2.8957528957529011E-2</v>
      </c>
      <c r="F129" s="30">
        <f t="shared" si="21"/>
        <v>3.9086929330831768E-3</v>
      </c>
      <c r="G129" s="30">
        <f t="shared" si="22"/>
        <v>3.2979407979407904E-2</v>
      </c>
      <c r="I129" s="9">
        <f t="shared" si="19"/>
        <v>6.1916666666666673</v>
      </c>
      <c r="J129" s="13">
        <f t="shared" si="20"/>
        <v>1.1616635397123203</v>
      </c>
      <c r="K129" s="13">
        <f t="shared" si="23"/>
        <v>0.85031446540880506</v>
      </c>
      <c r="L129" s="13">
        <f t="shared" si="24"/>
        <v>0.8300060496067756</v>
      </c>
      <c r="M129" s="13">
        <f t="shared" si="25"/>
        <v>0.79646094839609483</v>
      </c>
      <c r="N129" s="13">
        <f t="shared" si="26"/>
        <v>0.79646094839609483</v>
      </c>
      <c r="P129" s="13">
        <f t="shared" si="27"/>
        <v>2.1964958988744416</v>
      </c>
      <c r="Q129" s="10">
        <f t="shared" si="28"/>
        <v>4.6292584193715181E-2</v>
      </c>
      <c r="R129" s="10">
        <f t="shared" si="29"/>
        <v>5.3954755967003054E-2</v>
      </c>
      <c r="S129" s="10">
        <f t="shared" si="30"/>
        <v>6.6689463489367995E-2</v>
      </c>
      <c r="T129" s="10">
        <f t="shared" si="31"/>
        <v>6.1008645972674191E-2</v>
      </c>
    </row>
    <row r="130" spans="1:20" x14ac:dyDescent="0.3">
      <c r="A130" t="s">
        <v>120</v>
      </c>
      <c r="B130" s="1">
        <v>5.61</v>
      </c>
      <c r="C130" s="2">
        <v>0.255</v>
      </c>
      <c r="D130" s="2"/>
      <c r="E130" s="31">
        <f t="shared" si="32"/>
        <v>5.2532833020638048E-2</v>
      </c>
      <c r="F130" s="30">
        <f t="shared" si="21"/>
        <v>3.7878787878787876E-3</v>
      </c>
      <c r="G130" s="30">
        <f t="shared" si="22"/>
        <v>5.6519699812382918E-2</v>
      </c>
      <c r="I130" s="9">
        <f t="shared" si="19"/>
        <v>6.2400000000000011</v>
      </c>
      <c r="J130" s="13">
        <f t="shared" si="20"/>
        <v>1.1122994652406419</v>
      </c>
      <c r="K130" s="13">
        <f t="shared" si="23"/>
        <v>0.85031446540880506</v>
      </c>
      <c r="L130" s="13">
        <f t="shared" si="24"/>
        <v>0.8300060496067756</v>
      </c>
      <c r="M130" s="13">
        <f t="shared" si="25"/>
        <v>0.79646094839609483</v>
      </c>
      <c r="N130" s="13">
        <f t="shared" si="26"/>
        <v>0.79646094839609483</v>
      </c>
      <c r="P130" s="13">
        <f t="shared" si="27"/>
        <v>2.3206411877179551</v>
      </c>
      <c r="Q130" s="10">
        <f t="shared" si="28"/>
        <v>3.3117753189709331E-2</v>
      </c>
      <c r="R130" s="10">
        <f t="shared" si="29"/>
        <v>5.5223958042067478E-2</v>
      </c>
      <c r="S130" s="10">
        <f t="shared" si="30"/>
        <v>6.4846470339517737E-2</v>
      </c>
      <c r="T130" s="10">
        <f t="shared" si="31"/>
        <v>5.8322640150558547E-2</v>
      </c>
    </row>
    <row r="131" spans="1:20" x14ac:dyDescent="0.3">
      <c r="A131" t="s">
        <v>121</v>
      </c>
      <c r="B131" s="1">
        <v>5.84</v>
      </c>
      <c r="C131" s="2">
        <v>0.26</v>
      </c>
      <c r="D131" s="2"/>
      <c r="E131" s="31">
        <f t="shared" si="32"/>
        <v>4.099821746880572E-2</v>
      </c>
      <c r="F131" s="30">
        <f t="shared" si="21"/>
        <v>3.7100456621004568E-3</v>
      </c>
      <c r="G131" s="30">
        <f t="shared" si="22"/>
        <v>4.4860368389780136E-2</v>
      </c>
      <c r="I131" s="9">
        <f t="shared" si="19"/>
        <v>6.2541666666666673</v>
      </c>
      <c r="J131" s="13">
        <f t="shared" si="20"/>
        <v>1.0709189497716896</v>
      </c>
      <c r="K131" s="13">
        <f t="shared" si="23"/>
        <v>0.85031446540880506</v>
      </c>
      <c r="L131" s="13">
        <f t="shared" si="24"/>
        <v>0.8300060496067756</v>
      </c>
      <c r="M131" s="13">
        <f t="shared" si="25"/>
        <v>0.79646094839609483</v>
      </c>
      <c r="N131" s="13">
        <f t="shared" si="26"/>
        <v>0.79646094839609483</v>
      </c>
      <c r="P131" s="13">
        <f t="shared" si="27"/>
        <v>2.4247460062994795</v>
      </c>
      <c r="Q131" s="10">
        <f t="shared" si="28"/>
        <v>2.65744137075552E-2</v>
      </c>
      <c r="R131" s="10">
        <f t="shared" si="29"/>
        <v>5.618426566373258E-2</v>
      </c>
      <c r="S131" s="10">
        <f t="shared" si="30"/>
        <v>6.2439478485332156E-2</v>
      </c>
      <c r="T131" s="10">
        <f t="shared" si="31"/>
        <v>5.4849051261151249E-2</v>
      </c>
    </row>
    <row r="132" spans="1:20" x14ac:dyDescent="0.3">
      <c r="A132" t="s">
        <v>122</v>
      </c>
      <c r="B132" s="1">
        <v>6.19</v>
      </c>
      <c r="C132" s="2">
        <v>0.26500000000000001</v>
      </c>
      <c r="D132" s="2"/>
      <c r="E132" s="31">
        <f t="shared" si="32"/>
        <v>5.9931506849315141E-2</v>
      </c>
      <c r="F132" s="30">
        <f t="shared" si="21"/>
        <v>3.5675821217016693E-3</v>
      </c>
      <c r="G132" s="30">
        <f t="shared" si="22"/>
        <v>6.3712899543379109E-2</v>
      </c>
      <c r="I132" s="9">
        <f t="shared" si="19"/>
        <v>6.2316666666666665</v>
      </c>
      <c r="J132" s="13">
        <f t="shared" si="20"/>
        <v>1.0067312870220786</v>
      </c>
      <c r="K132" s="13">
        <f t="shared" si="23"/>
        <v>0.85031446540880506</v>
      </c>
      <c r="L132" s="13">
        <f t="shared" si="24"/>
        <v>0.8300060496067756</v>
      </c>
      <c r="M132" s="13">
        <f t="shared" si="25"/>
        <v>0.79646094839609483</v>
      </c>
      <c r="N132" s="13">
        <f t="shared" si="26"/>
        <v>0.79646094839609483</v>
      </c>
      <c r="P132" s="13">
        <f t="shared" si="27"/>
        <v>2.5792336050170479</v>
      </c>
      <c r="Q132" s="10">
        <f t="shared" si="28"/>
        <v>2.5843098056916647E-2</v>
      </c>
      <c r="R132" s="10">
        <f t="shared" si="29"/>
        <v>5.4626521782591864E-2</v>
      </c>
      <c r="S132" s="10">
        <f t="shared" si="30"/>
        <v>6.1252663761471426E-2</v>
      </c>
      <c r="T132" s="10">
        <f t="shared" si="31"/>
        <v>5.4513013207132532E-2</v>
      </c>
    </row>
    <row r="133" spans="1:20" x14ac:dyDescent="0.3">
      <c r="A133" t="s">
        <v>123</v>
      </c>
      <c r="B133" s="1">
        <v>6.17</v>
      </c>
      <c r="C133" s="2">
        <v>0.27</v>
      </c>
      <c r="D133" s="2"/>
      <c r="E133" s="31">
        <f t="shared" si="32"/>
        <v>-3.231017770597866E-3</v>
      </c>
      <c r="F133" s="30">
        <f t="shared" si="21"/>
        <v>3.6466774716369535E-3</v>
      </c>
      <c r="G133" s="30">
        <f t="shared" si="22"/>
        <v>4.0387722132462223E-4</v>
      </c>
      <c r="I133" s="9">
        <f t="shared" si="19"/>
        <v>6.2</v>
      </c>
      <c r="J133" s="13">
        <f t="shared" si="20"/>
        <v>1.0048622366288493</v>
      </c>
      <c r="K133" s="13">
        <f t="shared" si="23"/>
        <v>0.85031446540880506</v>
      </c>
      <c r="L133" s="13">
        <f t="shared" si="24"/>
        <v>0.8300060496067756</v>
      </c>
      <c r="M133" s="13">
        <f t="shared" si="25"/>
        <v>0.79646094839609483</v>
      </c>
      <c r="N133" s="13">
        <f t="shared" si="26"/>
        <v>0.79646094839609483</v>
      </c>
      <c r="P133" s="13">
        <f t="shared" si="27"/>
        <v>2.5802752987185893</v>
      </c>
      <c r="Q133" s="10">
        <f t="shared" si="28"/>
        <v>2.7449923055678616E-2</v>
      </c>
      <c r="R133" s="10">
        <f t="shared" si="29"/>
        <v>5.6115509539110153E-2</v>
      </c>
      <c r="S133" s="10">
        <f t="shared" si="30"/>
        <v>6.1990622799909634E-2</v>
      </c>
      <c r="T133" s="10">
        <f t="shared" si="31"/>
        <v>5.4471977814990691E-2</v>
      </c>
    </row>
    <row r="134" spans="1:20" x14ac:dyDescent="0.3">
      <c r="A134" t="s">
        <v>124</v>
      </c>
      <c r="B134" s="1">
        <v>6.24</v>
      </c>
      <c r="C134" s="2">
        <v>0.27500000000000002</v>
      </c>
      <c r="D134" s="2"/>
      <c r="E134" s="31">
        <f t="shared" si="32"/>
        <v>1.1345218800648427E-2</v>
      </c>
      <c r="F134" s="30">
        <f t="shared" si="21"/>
        <v>3.6725427350427354E-3</v>
      </c>
      <c r="G134" s="30">
        <f t="shared" si="22"/>
        <v>1.5059427336574727E-2</v>
      </c>
      <c r="I134" s="9">
        <f t="shared" si="19"/>
        <v>6.1616666666666662</v>
      </c>
      <c r="J134" s="13">
        <f t="shared" si="20"/>
        <v>0.98744658119658113</v>
      </c>
      <c r="K134" s="13">
        <f t="shared" si="23"/>
        <v>0.85031446540880506</v>
      </c>
      <c r="L134" s="13">
        <f t="shared" si="24"/>
        <v>0.8300060496067756</v>
      </c>
      <c r="M134" s="13">
        <f t="shared" si="25"/>
        <v>0.79646094839609483</v>
      </c>
      <c r="N134" s="13">
        <f t="shared" si="26"/>
        <v>0.79646094839609483</v>
      </c>
      <c r="P134" s="13">
        <f t="shared" si="27"/>
        <v>2.6191327670880007</v>
      </c>
      <c r="Q134" s="10">
        <f t="shared" si="28"/>
        <v>2.440486788614904E-2</v>
      </c>
      <c r="R134" s="10">
        <f t="shared" si="29"/>
        <v>5.7365924228193199E-2</v>
      </c>
      <c r="S134" s="10">
        <f t="shared" si="30"/>
        <v>6.1194888246693502E-2</v>
      </c>
      <c r="T134" s="10">
        <f t="shared" si="31"/>
        <v>5.3555888983962463E-2</v>
      </c>
    </row>
    <row r="135" spans="1:20" x14ac:dyDescent="0.3">
      <c r="A135" t="s">
        <v>125</v>
      </c>
      <c r="B135" s="1">
        <v>6.22</v>
      </c>
      <c r="C135" s="2">
        <v>0.28000000000000003</v>
      </c>
      <c r="D135" s="2"/>
      <c r="E135" s="31">
        <f t="shared" si="32"/>
        <v>-3.2051282051283048E-3</v>
      </c>
      <c r="F135" s="30">
        <f t="shared" si="21"/>
        <v>3.7513397642015009E-3</v>
      </c>
      <c r="G135" s="30">
        <f t="shared" si="22"/>
        <v>5.3418803418803229E-4</v>
      </c>
      <c r="I135" s="9">
        <f t="shared" si="19"/>
        <v>6.125</v>
      </c>
      <c r="J135" s="13">
        <f t="shared" si="20"/>
        <v>0.98472668810289388</v>
      </c>
      <c r="K135" s="13">
        <f t="shared" si="23"/>
        <v>0.85031446540880506</v>
      </c>
      <c r="L135" s="13">
        <f t="shared" si="24"/>
        <v>0.8300060496067756</v>
      </c>
      <c r="M135" s="13">
        <f t="shared" si="25"/>
        <v>0.79646094839609483</v>
      </c>
      <c r="N135" s="13">
        <f t="shared" si="26"/>
        <v>0.79646094839609483</v>
      </c>
      <c r="P135" s="13">
        <f t="shared" si="27"/>
        <v>2.6205318764721288</v>
      </c>
      <c r="Q135" s="10">
        <f t="shared" si="28"/>
        <v>2.808608066424334E-2</v>
      </c>
      <c r="R135" s="10">
        <f t="shared" si="29"/>
        <v>6.1771370906165357E-2</v>
      </c>
      <c r="S135" s="10">
        <f t="shared" si="30"/>
        <v>6.1172834622804206E-2</v>
      </c>
      <c r="T135" s="10">
        <f t="shared" si="31"/>
        <v>5.3812682957775859E-2</v>
      </c>
    </row>
    <row r="136" spans="1:20" x14ac:dyDescent="0.3">
      <c r="A136" t="s">
        <v>126</v>
      </c>
      <c r="B136" s="1">
        <v>6.5</v>
      </c>
      <c r="C136" s="2">
        <v>0.28499999999999998</v>
      </c>
      <c r="D136" s="2"/>
      <c r="E136" s="31">
        <f t="shared" si="32"/>
        <v>4.5016077170418001E-2</v>
      </c>
      <c r="F136" s="30">
        <f t="shared" si="21"/>
        <v>3.6538461538461534E-3</v>
      </c>
      <c r="G136" s="30">
        <f t="shared" si="22"/>
        <v>4.8834405144694504E-2</v>
      </c>
      <c r="I136" s="9">
        <f t="shared" si="19"/>
        <v>6.0591666666666661</v>
      </c>
      <c r="J136" s="13">
        <f t="shared" si="20"/>
        <v>0.93217948717948707</v>
      </c>
      <c r="K136" s="13">
        <f t="shared" si="23"/>
        <v>0.85031446540880506</v>
      </c>
      <c r="L136" s="13">
        <f t="shared" si="24"/>
        <v>0.8300060496067756</v>
      </c>
      <c r="M136" s="13">
        <f t="shared" si="25"/>
        <v>0.79646094839609483</v>
      </c>
      <c r="N136" s="13">
        <f t="shared" si="26"/>
        <v>0.79646094839609483</v>
      </c>
      <c r="P136" s="13">
        <f t="shared" si="27"/>
        <v>2.7485039918223553</v>
      </c>
      <c r="Q136" s="10">
        <f t="shared" si="28"/>
        <v>2.3161571798028247E-2</v>
      </c>
      <c r="R136" s="10">
        <f t="shared" si="29"/>
        <v>5.6684826747577022E-2</v>
      </c>
      <c r="S136" s="10">
        <f t="shared" si="30"/>
        <v>6.0386666244084841E-2</v>
      </c>
      <c r="T136" s="10">
        <f t="shared" si="31"/>
        <v>5.3495742629384502E-2</v>
      </c>
    </row>
    <row r="137" spans="1:20" x14ac:dyDescent="0.3">
      <c r="A137" t="s">
        <v>127</v>
      </c>
      <c r="B137" s="1">
        <v>6.58</v>
      </c>
      <c r="C137" s="2">
        <v>0.28999999999999998</v>
      </c>
      <c r="D137" s="2"/>
      <c r="E137" s="31">
        <f t="shared" si="32"/>
        <v>1.2307692307692353E-2</v>
      </c>
      <c r="F137" s="30">
        <f t="shared" si="21"/>
        <v>3.6727456940222891E-3</v>
      </c>
      <c r="G137" s="30">
        <f t="shared" si="22"/>
        <v>1.6025641025640969E-2</v>
      </c>
      <c r="I137" s="9">
        <f t="shared" si="19"/>
        <v>5.9841666666666669</v>
      </c>
      <c r="J137" s="13">
        <f t="shared" si="20"/>
        <v>0.90944782168186422</v>
      </c>
      <c r="K137" s="13">
        <f t="shared" si="23"/>
        <v>0.85031446540880506</v>
      </c>
      <c r="L137" s="13">
        <f t="shared" si="24"/>
        <v>0.8300060496067756</v>
      </c>
      <c r="M137" s="13">
        <f t="shared" si="25"/>
        <v>0.79646094839609483</v>
      </c>
      <c r="N137" s="13">
        <f t="shared" si="26"/>
        <v>0.79646094839609483</v>
      </c>
      <c r="P137" s="13">
        <f t="shared" si="27"/>
        <v>2.7925505301528415</v>
      </c>
      <c r="Q137" s="10">
        <f t="shared" si="28"/>
        <v>1.9838174386459295E-2</v>
      </c>
      <c r="R137" s="10">
        <f t="shared" si="29"/>
        <v>6.103107895925608E-2</v>
      </c>
      <c r="S137" s="10">
        <f t="shared" si="30"/>
        <v>6.0669033695278873E-2</v>
      </c>
      <c r="T137" s="10">
        <f t="shared" si="31"/>
        <v>5.1044224639794633E-2</v>
      </c>
    </row>
    <row r="138" spans="1:20" x14ac:dyDescent="0.3">
      <c r="A138" t="s">
        <v>128</v>
      </c>
      <c r="B138" s="1">
        <v>6.35</v>
      </c>
      <c r="C138" s="2">
        <v>0.29499999999999998</v>
      </c>
      <c r="D138" s="2"/>
      <c r="E138" s="31">
        <f t="shared" si="32"/>
        <v>-3.4954407294832901E-2</v>
      </c>
      <c r="F138" s="30">
        <f t="shared" si="21"/>
        <v>3.8713910761154859E-3</v>
      </c>
      <c r="G138" s="30">
        <f t="shared" si="22"/>
        <v>-3.1218338399189527E-2</v>
      </c>
      <c r="I138" s="9">
        <f t="shared" si="19"/>
        <v>5.955000000000001</v>
      </c>
      <c r="J138" s="13">
        <f t="shared" si="20"/>
        <v>0.93779527559055142</v>
      </c>
      <c r="K138" s="13">
        <f t="shared" si="23"/>
        <v>0.85031446540880506</v>
      </c>
      <c r="L138" s="13">
        <f t="shared" si="24"/>
        <v>0.8300060496067756</v>
      </c>
      <c r="M138" s="13">
        <f t="shared" si="25"/>
        <v>0.79646094839609483</v>
      </c>
      <c r="N138" s="13">
        <f t="shared" si="26"/>
        <v>0.79646094839609483</v>
      </c>
      <c r="P138" s="13">
        <f t="shared" si="27"/>
        <v>2.7053717427056938</v>
      </c>
      <c r="Q138" s="10">
        <f t="shared" si="28"/>
        <v>2.1769505554044777E-2</v>
      </c>
      <c r="R138" s="10">
        <f t="shared" si="29"/>
        <v>5.9206247917988009E-2</v>
      </c>
      <c r="S138" s="10">
        <f t="shared" si="30"/>
        <v>6.1787916310783286E-2</v>
      </c>
      <c r="T138" s="10">
        <f t="shared" si="31"/>
        <v>5.195837209968146E-2</v>
      </c>
    </row>
    <row r="139" spans="1:20" x14ac:dyDescent="0.3">
      <c r="A139" t="s">
        <v>129</v>
      </c>
      <c r="B139" s="1">
        <v>6.2</v>
      </c>
      <c r="C139" s="2">
        <v>0.3</v>
      </c>
      <c r="D139" s="2"/>
      <c r="E139" s="31">
        <f t="shared" si="32"/>
        <v>-2.3622047244094446E-2</v>
      </c>
      <c r="F139" s="30">
        <f t="shared" si="21"/>
        <v>4.0322580645161289E-3</v>
      </c>
      <c r="G139" s="30">
        <f t="shared" si="22"/>
        <v>-1.9685039370078594E-2</v>
      </c>
      <c r="I139" s="9">
        <f t="shared" si="19"/>
        <v>5.9533333333333331</v>
      </c>
      <c r="J139" s="13">
        <f t="shared" si="20"/>
        <v>0.96021505376344085</v>
      </c>
      <c r="K139" s="13">
        <f t="shared" si="23"/>
        <v>0.85031446540880506</v>
      </c>
      <c r="L139" s="13">
        <f t="shared" si="24"/>
        <v>0.8300060496067756</v>
      </c>
      <c r="M139" s="13">
        <f t="shared" si="25"/>
        <v>0.79646094839609483</v>
      </c>
      <c r="N139" s="13">
        <f t="shared" si="26"/>
        <v>0.79646094839609483</v>
      </c>
      <c r="P139" s="13">
        <f t="shared" si="27"/>
        <v>2.652116393439834</v>
      </c>
      <c r="Q139" s="10">
        <f t="shared" si="28"/>
        <v>2.7567667984825128E-2</v>
      </c>
      <c r="R139" s="10">
        <f t="shared" si="29"/>
        <v>6.1162258798531655E-2</v>
      </c>
      <c r="S139" s="10">
        <f t="shared" si="30"/>
        <v>6.0910446263226836E-2</v>
      </c>
      <c r="T139" s="10">
        <f t="shared" si="31"/>
        <v>5.2318587071193967E-2</v>
      </c>
    </row>
    <row r="140" spans="1:20" x14ac:dyDescent="0.3">
      <c r="A140" t="s">
        <v>130</v>
      </c>
      <c r="B140" s="1">
        <v>6.25</v>
      </c>
      <c r="C140" s="2">
        <v>0.30499999999999999</v>
      </c>
      <c r="D140" s="2"/>
      <c r="E140" s="31">
        <f t="shared" si="32"/>
        <v>8.0645161290322509E-3</v>
      </c>
      <c r="F140" s="30">
        <f t="shared" si="21"/>
        <v>4.0666666666666663E-3</v>
      </c>
      <c r="G140" s="30">
        <f t="shared" si="22"/>
        <v>1.2163978494623695E-2</v>
      </c>
      <c r="I140" s="9">
        <f t="shared" ref="I140:I203" si="33">AVERAGE(B141:B152)</f>
        <v>5.9524999999999997</v>
      </c>
      <c r="J140" s="13">
        <f t="shared" ref="J140:J203" si="34">I140/B140</f>
        <v>0.95239999999999991</v>
      </c>
      <c r="K140" s="13">
        <f t="shared" si="23"/>
        <v>0.85031446540880506</v>
      </c>
      <c r="L140" s="13">
        <f t="shared" si="24"/>
        <v>0.8300060496067756</v>
      </c>
      <c r="M140" s="13">
        <f t="shared" si="25"/>
        <v>0.79646094839609483</v>
      </c>
      <c r="N140" s="13">
        <f t="shared" si="26"/>
        <v>0.79646094839609483</v>
      </c>
      <c r="P140" s="13">
        <f t="shared" si="27"/>
        <v>2.684376680214875</v>
      </c>
      <c r="Q140" s="10">
        <f t="shared" si="28"/>
        <v>3.4719176388669837E-2</v>
      </c>
      <c r="R140" s="10">
        <f t="shared" si="29"/>
        <v>6.0430189833893477E-2</v>
      </c>
      <c r="S140" s="10">
        <f t="shared" si="30"/>
        <v>5.8661871708339808E-2</v>
      </c>
      <c r="T140" s="10">
        <f t="shared" si="31"/>
        <v>5.2801505365779322E-2</v>
      </c>
    </row>
    <row r="141" spans="1:20" x14ac:dyDescent="0.3">
      <c r="A141" t="s">
        <v>131</v>
      </c>
      <c r="B141" s="1">
        <v>6.15</v>
      </c>
      <c r="C141" s="2">
        <v>0.31</v>
      </c>
      <c r="D141" s="2"/>
      <c r="E141" s="31">
        <f t="shared" si="32"/>
        <v>-1.5999999999999903E-2</v>
      </c>
      <c r="F141" s="30">
        <f t="shared" ref="F141:F204" si="35">C141/(12*B141)</f>
        <v>4.2005420054200531E-3</v>
      </c>
      <c r="G141" s="30">
        <f t="shared" ref="G141:G204" si="36">(B141+C141/12)/B140-1</f>
        <v>-1.1866666666666692E-2</v>
      </c>
      <c r="I141" s="9">
        <f t="shared" si="33"/>
        <v>5.9458333333333329</v>
      </c>
      <c r="J141" s="13">
        <f t="shared" si="34"/>
        <v>0.96680216802168006</v>
      </c>
      <c r="K141" s="13">
        <f t="shared" ref="K141:K204" si="37">MIN($J141:$J260)</f>
        <v>0.85031446540880506</v>
      </c>
      <c r="L141" s="13">
        <f t="shared" ref="L141:L204" si="38">MIN($J141:$J380)</f>
        <v>0.8300060496067756</v>
      </c>
      <c r="M141" s="13">
        <f t="shared" ref="M141:M204" si="39">MIN($J141:$J500)</f>
        <v>0.79646094839609483</v>
      </c>
      <c r="N141" s="13">
        <f t="shared" ref="N141:N204" si="40">MIN($J141:$J620)</f>
        <v>0.79646094839609483</v>
      </c>
      <c r="P141" s="13">
        <f t="shared" ref="P141:P204" si="41">P140*(1+G141)</f>
        <v>2.6525220769429918</v>
      </c>
      <c r="Q141" s="10">
        <f t="shared" ref="Q141:Q204" si="42">($P261/$P141)^(1/Q$11)-1</f>
        <v>3.6310906142443811E-2</v>
      </c>
      <c r="R141" s="10">
        <f t="shared" ref="R141:R204" si="43">($P381/$P141)^(1/R$11)-1</f>
        <v>6.0639900977842665E-2</v>
      </c>
      <c r="S141" s="10">
        <f t="shared" ref="S141:S204" si="44">($P501/$P141)^(1/S$11)-1</f>
        <v>5.9444498485155872E-2</v>
      </c>
      <c r="T141" s="10">
        <f t="shared" ref="T141:T204" si="45">($P621/$P141)^(1/T$11)-1</f>
        <v>5.3624834693090762E-2</v>
      </c>
    </row>
    <row r="142" spans="1:20" x14ac:dyDescent="0.3">
      <c r="A142" t="s">
        <v>132</v>
      </c>
      <c r="B142" s="1">
        <v>6.19</v>
      </c>
      <c r="C142" s="2">
        <v>0.315</v>
      </c>
      <c r="D142" s="2"/>
      <c r="E142" s="31">
        <f t="shared" ref="E142:E205" si="46">B142/B141-1</f>
        <v>6.5040650406504863E-3</v>
      </c>
      <c r="F142" s="30">
        <f t="shared" si="35"/>
        <v>4.2407108239095317E-3</v>
      </c>
      <c r="G142" s="30">
        <f t="shared" si="36"/>
        <v>1.0772357723577208E-2</v>
      </c>
      <c r="I142" s="9">
        <f t="shared" si="33"/>
        <v>5.9141666666666666</v>
      </c>
      <c r="J142" s="13">
        <f t="shared" si="34"/>
        <v>0.95543887991383947</v>
      </c>
      <c r="K142" s="13">
        <f t="shared" si="37"/>
        <v>0.85031446540880506</v>
      </c>
      <c r="L142" s="13">
        <f t="shared" si="38"/>
        <v>0.8300060496067756</v>
      </c>
      <c r="M142" s="13">
        <f t="shared" si="39"/>
        <v>0.79646094839609483</v>
      </c>
      <c r="N142" s="13">
        <f t="shared" si="40"/>
        <v>0.79646094839609483</v>
      </c>
      <c r="P142" s="13">
        <f t="shared" si="41"/>
        <v>2.6810959936255077</v>
      </c>
      <c r="Q142" s="10">
        <f t="shared" si="42"/>
        <v>3.399713803956339E-2</v>
      </c>
      <c r="R142" s="10">
        <f t="shared" si="43"/>
        <v>6.1373415272574228E-2</v>
      </c>
      <c r="S142" s="10">
        <f t="shared" si="44"/>
        <v>6.0608663563547882E-2</v>
      </c>
      <c r="T142" s="10">
        <f t="shared" si="45"/>
        <v>5.4865867012369618E-2</v>
      </c>
    </row>
    <row r="143" spans="1:20" x14ac:dyDescent="0.3">
      <c r="A143" t="s">
        <v>133</v>
      </c>
      <c r="B143" s="1">
        <v>6.01</v>
      </c>
      <c r="C143" s="2">
        <v>0.32</v>
      </c>
      <c r="D143" s="2"/>
      <c r="E143" s="31">
        <f t="shared" si="46"/>
        <v>-2.9079159935379795E-2</v>
      </c>
      <c r="F143" s="30">
        <f t="shared" si="35"/>
        <v>4.4370493621741537E-3</v>
      </c>
      <c r="G143" s="30">
        <f t="shared" si="36"/>
        <v>-2.4771136241249492E-2</v>
      </c>
      <c r="I143" s="9">
        <f t="shared" si="33"/>
        <v>5.9000000000000012</v>
      </c>
      <c r="J143" s="13">
        <f t="shared" si="34"/>
        <v>0.98169717138103185</v>
      </c>
      <c r="K143" s="13">
        <f t="shared" si="37"/>
        <v>0.85031446540880506</v>
      </c>
      <c r="L143" s="13">
        <f t="shared" si="38"/>
        <v>0.8300060496067756</v>
      </c>
      <c r="M143" s="13">
        <f t="shared" si="39"/>
        <v>0.79646094839609483</v>
      </c>
      <c r="N143" s="13">
        <f t="shared" si="40"/>
        <v>0.79646094839609483</v>
      </c>
      <c r="P143" s="13">
        <f t="shared" si="41"/>
        <v>2.6146821994915421</v>
      </c>
      <c r="Q143" s="10">
        <f t="shared" si="42"/>
        <v>4.0062415151856046E-2</v>
      </c>
      <c r="R143" s="10">
        <f t="shared" si="43"/>
        <v>6.2021679503632354E-2</v>
      </c>
      <c r="S143" s="10">
        <f t="shared" si="44"/>
        <v>6.1803356421902933E-2</v>
      </c>
      <c r="T143" s="10">
        <f t="shared" si="45"/>
        <v>5.6584364947171562E-2</v>
      </c>
    </row>
    <row r="144" spans="1:20" x14ac:dyDescent="0.3">
      <c r="A144" t="s">
        <v>134</v>
      </c>
      <c r="B144" s="1">
        <v>5.92</v>
      </c>
      <c r="C144" s="2">
        <v>0.32</v>
      </c>
      <c r="D144" s="2"/>
      <c r="E144" s="31">
        <f t="shared" si="46"/>
        <v>-1.4975041597337757E-2</v>
      </c>
      <c r="F144" s="30">
        <f t="shared" si="35"/>
        <v>4.5045045045045053E-3</v>
      </c>
      <c r="G144" s="30">
        <f t="shared" si="36"/>
        <v>-1.0537992235163607E-2</v>
      </c>
      <c r="I144" s="9">
        <f t="shared" si="33"/>
        <v>5.890833333333334</v>
      </c>
      <c r="J144" s="13">
        <f t="shared" si="34"/>
        <v>0.99507319819819828</v>
      </c>
      <c r="K144" s="13">
        <f t="shared" si="37"/>
        <v>0.85031446540880506</v>
      </c>
      <c r="L144" s="13">
        <f t="shared" si="38"/>
        <v>0.8300060496067756</v>
      </c>
      <c r="M144" s="13">
        <f t="shared" si="39"/>
        <v>0.79646094839609483</v>
      </c>
      <c r="N144" s="13">
        <f t="shared" si="40"/>
        <v>0.79646094839609483</v>
      </c>
      <c r="P144" s="13">
        <f t="shared" si="41"/>
        <v>2.5871286987758797</v>
      </c>
      <c r="Q144" s="10">
        <f t="shared" si="42"/>
        <v>4.342274316744188E-2</v>
      </c>
      <c r="R144" s="10">
        <f t="shared" si="43"/>
        <v>6.3883919732289129E-2</v>
      </c>
      <c r="S144" s="10">
        <f t="shared" si="44"/>
        <v>6.2369224539764678E-2</v>
      </c>
      <c r="T144" s="10">
        <f t="shared" si="45"/>
        <v>5.6967712576667662E-2</v>
      </c>
    </row>
    <row r="145" spans="1:20" x14ac:dyDescent="0.3">
      <c r="A145" t="s">
        <v>135</v>
      </c>
      <c r="B145" s="1">
        <v>5.79</v>
      </c>
      <c r="C145" s="2">
        <v>0.32</v>
      </c>
      <c r="D145" s="2"/>
      <c r="E145" s="31">
        <f t="shared" si="46"/>
        <v>-2.1959459459459429E-2</v>
      </c>
      <c r="F145" s="30">
        <f t="shared" si="35"/>
        <v>4.6056419113413927E-3</v>
      </c>
      <c r="G145" s="30">
        <f t="shared" si="36"/>
        <v>-1.7454954954954971E-2</v>
      </c>
      <c r="I145" s="9">
        <f t="shared" si="33"/>
        <v>5.8816666666666677</v>
      </c>
      <c r="J145" s="13">
        <f t="shared" si="34"/>
        <v>1.0158318940702362</v>
      </c>
      <c r="K145" s="13">
        <f t="shared" si="37"/>
        <v>0.85031446540880506</v>
      </c>
      <c r="L145" s="13">
        <f t="shared" si="38"/>
        <v>0.8300060496067756</v>
      </c>
      <c r="M145" s="13">
        <f t="shared" si="39"/>
        <v>0.79646094839609483</v>
      </c>
      <c r="N145" s="13">
        <f t="shared" si="40"/>
        <v>0.79646094839609483</v>
      </c>
      <c r="P145" s="13">
        <f t="shared" si="41"/>
        <v>2.5419704838760753</v>
      </c>
      <c r="Q145" s="10">
        <f t="shared" si="42"/>
        <v>4.5803178112936216E-2</v>
      </c>
      <c r="R145" s="10">
        <f t="shared" si="43"/>
        <v>6.5452217450661099E-2</v>
      </c>
      <c r="S145" s="10">
        <f t="shared" si="44"/>
        <v>6.2834548517306299E-2</v>
      </c>
      <c r="T145" s="10">
        <f t="shared" si="45"/>
        <v>5.8144448571812779E-2</v>
      </c>
    </row>
    <row r="146" spans="1:20" x14ac:dyDescent="0.3">
      <c r="A146" t="s">
        <v>136</v>
      </c>
      <c r="B146" s="1">
        <v>5.78</v>
      </c>
      <c r="C146" s="2">
        <v>0.32</v>
      </c>
      <c r="D146" s="2"/>
      <c r="E146" s="31">
        <f t="shared" si="46"/>
        <v>-1.7271157167529916E-3</v>
      </c>
      <c r="F146" s="30">
        <f t="shared" si="35"/>
        <v>4.61361014994233E-3</v>
      </c>
      <c r="G146" s="30">
        <f t="shared" si="36"/>
        <v>2.8785261945882823E-3</v>
      </c>
      <c r="I146" s="9">
        <f t="shared" si="33"/>
        <v>5.8791666666666673</v>
      </c>
      <c r="J146" s="13">
        <f t="shared" si="34"/>
        <v>1.0171568627450982</v>
      </c>
      <c r="K146" s="13">
        <f t="shared" si="37"/>
        <v>0.85031446540880506</v>
      </c>
      <c r="L146" s="13">
        <f t="shared" si="38"/>
        <v>0.8300060496067756</v>
      </c>
      <c r="M146" s="13">
        <f t="shared" si="39"/>
        <v>0.79646094839609483</v>
      </c>
      <c r="N146" s="13">
        <f t="shared" si="40"/>
        <v>0.79646094839609483</v>
      </c>
      <c r="P146" s="13">
        <f t="shared" si="41"/>
        <v>2.549287612499783</v>
      </c>
      <c r="Q146" s="10">
        <f t="shared" si="42"/>
        <v>4.6984672573202158E-2</v>
      </c>
      <c r="R146" s="10">
        <f t="shared" si="43"/>
        <v>6.5538413100096449E-2</v>
      </c>
      <c r="S146" s="10">
        <f t="shared" si="44"/>
        <v>6.3887480282213804E-2</v>
      </c>
      <c r="T146" s="10">
        <f t="shared" si="45"/>
        <v>5.9177865749506786E-2</v>
      </c>
    </row>
    <row r="147" spans="1:20" x14ac:dyDescent="0.3">
      <c r="A147" t="s">
        <v>137</v>
      </c>
      <c r="B147" s="1">
        <v>5.78</v>
      </c>
      <c r="C147" s="2">
        <v>0.32</v>
      </c>
      <c r="D147" s="2"/>
      <c r="E147" s="31">
        <f t="shared" si="46"/>
        <v>0</v>
      </c>
      <c r="F147" s="30">
        <f t="shared" si="35"/>
        <v>4.61361014994233E-3</v>
      </c>
      <c r="G147" s="30">
        <f t="shared" si="36"/>
        <v>4.6136101499423265E-3</v>
      </c>
      <c r="I147" s="9">
        <f t="shared" si="33"/>
        <v>5.8866666666666676</v>
      </c>
      <c r="J147" s="13">
        <f t="shared" si="34"/>
        <v>1.0184544405997695</v>
      </c>
      <c r="K147" s="13">
        <f t="shared" si="37"/>
        <v>0.85031446540880506</v>
      </c>
      <c r="L147" s="13">
        <f t="shared" si="38"/>
        <v>0.8300060496067756</v>
      </c>
      <c r="M147" s="13">
        <f t="shared" si="39"/>
        <v>0.79646094839609483</v>
      </c>
      <c r="N147" s="13">
        <f t="shared" si="40"/>
        <v>0.79646094839609483</v>
      </c>
      <c r="P147" s="13">
        <f t="shared" si="41"/>
        <v>2.5610490317039343</v>
      </c>
      <c r="Q147" s="10">
        <f t="shared" si="42"/>
        <v>4.6669496004414057E-2</v>
      </c>
      <c r="R147" s="10">
        <f t="shared" si="43"/>
        <v>6.7252395007904031E-2</v>
      </c>
      <c r="S147" s="10">
        <f t="shared" si="44"/>
        <v>6.4959278086143435E-2</v>
      </c>
      <c r="T147" s="10">
        <f t="shared" si="45"/>
        <v>6.0745951349587601E-2</v>
      </c>
    </row>
    <row r="148" spans="1:20" x14ac:dyDescent="0.3">
      <c r="A148" t="s">
        <v>138</v>
      </c>
      <c r="B148" s="1">
        <v>5.71</v>
      </c>
      <c r="C148" s="2">
        <v>0.32</v>
      </c>
      <c r="D148" s="2"/>
      <c r="E148" s="31">
        <f t="shared" si="46"/>
        <v>-1.211072664359869E-2</v>
      </c>
      <c r="F148" s="30">
        <f t="shared" si="35"/>
        <v>4.6701692936368944E-3</v>
      </c>
      <c r="G148" s="30">
        <f t="shared" si="36"/>
        <v>-7.4971164936563639E-3</v>
      </c>
      <c r="I148" s="9">
        <f t="shared" si="33"/>
        <v>5.8916666666666666</v>
      </c>
      <c r="J148" s="13">
        <f t="shared" si="34"/>
        <v>1.0318155283129014</v>
      </c>
      <c r="K148" s="13">
        <f t="shared" si="37"/>
        <v>0.85031446540880506</v>
      </c>
      <c r="L148" s="13">
        <f t="shared" si="38"/>
        <v>0.8300060496067756</v>
      </c>
      <c r="M148" s="13">
        <f t="shared" si="39"/>
        <v>0.79646094839609483</v>
      </c>
      <c r="N148" s="13">
        <f t="shared" si="40"/>
        <v>0.79646094839609483</v>
      </c>
      <c r="P148" s="13">
        <f t="shared" si="41"/>
        <v>2.5418485487672839</v>
      </c>
      <c r="Q148" s="10">
        <f t="shared" si="42"/>
        <v>4.7814671921476259E-2</v>
      </c>
      <c r="R148" s="10">
        <f t="shared" si="43"/>
        <v>6.7698197028736251E-2</v>
      </c>
      <c r="S148" s="10">
        <f t="shared" si="44"/>
        <v>6.5335576670837892E-2</v>
      </c>
      <c r="T148" s="10">
        <f t="shared" si="45"/>
        <v>6.2084606777243589E-2</v>
      </c>
    </row>
    <row r="149" spans="1:20" x14ac:dyDescent="0.3">
      <c r="A149" t="s">
        <v>139</v>
      </c>
      <c r="B149" s="1">
        <v>5.68</v>
      </c>
      <c r="C149" s="2">
        <v>0.32</v>
      </c>
      <c r="D149" s="2"/>
      <c r="E149" s="31">
        <f t="shared" si="46"/>
        <v>-5.2539404553415547E-3</v>
      </c>
      <c r="F149" s="30">
        <f t="shared" si="35"/>
        <v>4.6948356807511738E-3</v>
      </c>
      <c r="G149" s="30">
        <f t="shared" si="36"/>
        <v>-5.8377116170471588E-4</v>
      </c>
      <c r="I149" s="9">
        <f t="shared" si="33"/>
        <v>5.9033333333333333</v>
      </c>
      <c r="J149" s="13">
        <f t="shared" si="34"/>
        <v>1.0393192488262912</v>
      </c>
      <c r="K149" s="13">
        <f t="shared" si="37"/>
        <v>0.85031446540880506</v>
      </c>
      <c r="L149" s="13">
        <f t="shared" si="38"/>
        <v>0.8300060496067756</v>
      </c>
      <c r="M149" s="13">
        <f t="shared" si="39"/>
        <v>0.79646094839609483</v>
      </c>
      <c r="N149" s="13">
        <f t="shared" si="40"/>
        <v>0.79646094839609483</v>
      </c>
      <c r="P149" s="13">
        <f t="shared" si="41"/>
        <v>2.5403646908870927</v>
      </c>
      <c r="Q149" s="10">
        <f t="shared" si="42"/>
        <v>4.7671875474632808E-2</v>
      </c>
      <c r="R149" s="10">
        <f t="shared" si="43"/>
        <v>6.7584570105954533E-2</v>
      </c>
      <c r="S149" s="10">
        <f t="shared" si="44"/>
        <v>6.5502751621228983E-2</v>
      </c>
      <c r="T149" s="10">
        <f t="shared" si="45"/>
        <v>6.1976615696974768E-2</v>
      </c>
    </row>
    <row r="150" spans="1:20" x14ac:dyDescent="0.3">
      <c r="A150" t="s">
        <v>140</v>
      </c>
      <c r="B150" s="1">
        <v>6</v>
      </c>
      <c r="C150" s="2">
        <v>0.32</v>
      </c>
      <c r="D150" s="2"/>
      <c r="E150" s="31">
        <f t="shared" si="46"/>
        <v>5.6338028169014231E-2</v>
      </c>
      <c r="F150" s="30">
        <f t="shared" si="35"/>
        <v>4.4444444444444444E-3</v>
      </c>
      <c r="G150" s="30">
        <f t="shared" si="36"/>
        <v>6.1032863849765251E-2</v>
      </c>
      <c r="I150" s="9">
        <f t="shared" si="33"/>
        <v>5.8808333333333342</v>
      </c>
      <c r="J150" s="13">
        <f t="shared" si="34"/>
        <v>0.980138888888889</v>
      </c>
      <c r="K150" s="13">
        <f t="shared" si="37"/>
        <v>0.85031446540880506</v>
      </c>
      <c r="L150" s="13">
        <f t="shared" si="38"/>
        <v>0.8300060496067756</v>
      </c>
      <c r="M150" s="13">
        <f t="shared" si="39"/>
        <v>0.79646094839609483</v>
      </c>
      <c r="N150" s="13">
        <f t="shared" si="40"/>
        <v>0.79646094839609483</v>
      </c>
      <c r="P150" s="13">
        <f t="shared" si="41"/>
        <v>2.6954104231947555</v>
      </c>
      <c r="Q150" s="10">
        <f t="shared" si="42"/>
        <v>4.1845935220891528E-2</v>
      </c>
      <c r="R150" s="10">
        <f t="shared" si="43"/>
        <v>6.5784534999555833E-2</v>
      </c>
      <c r="S150" s="10">
        <f t="shared" si="44"/>
        <v>6.3583964362890377E-2</v>
      </c>
      <c r="T150" s="10">
        <f t="shared" si="45"/>
        <v>6.0719228274068726E-2</v>
      </c>
    </row>
    <row r="151" spans="1:20" x14ac:dyDescent="0.3">
      <c r="A151" t="s">
        <v>141</v>
      </c>
      <c r="B151" s="1">
        <v>6.18</v>
      </c>
      <c r="C151" s="2">
        <v>0.32</v>
      </c>
      <c r="D151" s="2"/>
      <c r="E151" s="31">
        <f t="shared" si="46"/>
        <v>3.0000000000000027E-2</v>
      </c>
      <c r="F151" s="30">
        <f t="shared" si="35"/>
        <v>4.3149946062567427E-3</v>
      </c>
      <c r="G151" s="30">
        <f t="shared" si="36"/>
        <v>3.4444444444444278E-2</v>
      </c>
      <c r="I151" s="9">
        <f t="shared" si="33"/>
        <v>5.8216666666666663</v>
      </c>
      <c r="J151" s="13">
        <f t="shared" si="34"/>
        <v>0.942017259978425</v>
      </c>
      <c r="K151" s="13">
        <f t="shared" si="37"/>
        <v>0.85031446540880506</v>
      </c>
      <c r="L151" s="13">
        <f t="shared" si="38"/>
        <v>0.8300060496067756</v>
      </c>
      <c r="M151" s="13">
        <f t="shared" si="39"/>
        <v>0.79646094839609483</v>
      </c>
      <c r="N151" s="13">
        <f t="shared" si="40"/>
        <v>0.79646094839609483</v>
      </c>
      <c r="P151" s="13">
        <f t="shared" si="41"/>
        <v>2.7882523377714632</v>
      </c>
      <c r="Q151" s="10">
        <f t="shared" si="42"/>
        <v>4.0172622536495117E-2</v>
      </c>
      <c r="R151" s="10">
        <f t="shared" si="43"/>
        <v>6.5550450102268787E-2</v>
      </c>
      <c r="S151" s="10">
        <f t="shared" si="44"/>
        <v>6.3330795331013823E-2</v>
      </c>
      <c r="T151" s="10">
        <f t="shared" si="45"/>
        <v>6.0923258277474357E-2</v>
      </c>
    </row>
    <row r="152" spans="1:20" x14ac:dyDescent="0.3">
      <c r="A152" t="s">
        <v>142</v>
      </c>
      <c r="B152" s="1">
        <v>6.24</v>
      </c>
      <c r="C152" s="2">
        <v>0.32</v>
      </c>
      <c r="D152" s="2"/>
      <c r="E152" s="31">
        <f t="shared" si="46"/>
        <v>9.7087378640776656E-3</v>
      </c>
      <c r="F152" s="30">
        <f t="shared" si="35"/>
        <v>4.2735042735042739E-3</v>
      </c>
      <c r="G152" s="30">
        <f t="shared" si="36"/>
        <v>1.4023732470334505E-2</v>
      </c>
      <c r="I152" s="9">
        <f t="shared" si="33"/>
        <v>5.7624999999999993</v>
      </c>
      <c r="J152" s="13">
        <f t="shared" si="34"/>
        <v>0.92347756410256399</v>
      </c>
      <c r="K152" s="13">
        <f t="shared" si="37"/>
        <v>0.85031446540880506</v>
      </c>
      <c r="L152" s="13">
        <f t="shared" si="38"/>
        <v>0.8300060496067756</v>
      </c>
      <c r="M152" s="13">
        <f t="shared" si="39"/>
        <v>0.79646094839609483</v>
      </c>
      <c r="N152" s="13">
        <f t="shared" si="40"/>
        <v>0.79646094839609483</v>
      </c>
      <c r="P152" s="13">
        <f t="shared" si="41"/>
        <v>2.8273540426161548</v>
      </c>
      <c r="Q152" s="10">
        <f t="shared" si="42"/>
        <v>3.6477679744528313E-2</v>
      </c>
      <c r="R152" s="10">
        <f t="shared" si="43"/>
        <v>6.5093171038564712E-2</v>
      </c>
      <c r="S152" s="10">
        <f t="shared" si="44"/>
        <v>6.3160149035976776E-2</v>
      </c>
      <c r="T152" s="10">
        <f t="shared" si="45"/>
        <v>6.1357087730797621E-2</v>
      </c>
    </row>
    <row r="153" spans="1:20" x14ac:dyDescent="0.3">
      <c r="A153" t="s">
        <v>143</v>
      </c>
      <c r="B153" s="1">
        <v>6.07</v>
      </c>
      <c r="C153" s="2">
        <v>0.32</v>
      </c>
      <c r="D153" s="2"/>
      <c r="E153" s="31">
        <f t="shared" si="46"/>
        <v>-2.7243589743589758E-2</v>
      </c>
      <c r="F153" s="30">
        <f t="shared" si="35"/>
        <v>4.3931905546403076E-3</v>
      </c>
      <c r="G153" s="30">
        <f t="shared" si="36"/>
        <v>-2.29700854700855E-2</v>
      </c>
      <c r="I153" s="9">
        <f t="shared" si="33"/>
        <v>5.7049999999999992</v>
      </c>
      <c r="J153" s="13">
        <f t="shared" si="34"/>
        <v>0.9398682042833606</v>
      </c>
      <c r="K153" s="13">
        <f t="shared" si="37"/>
        <v>0.85031446540880506</v>
      </c>
      <c r="L153" s="13">
        <f t="shared" si="38"/>
        <v>0.8300060496067756</v>
      </c>
      <c r="M153" s="13">
        <f t="shared" si="39"/>
        <v>0.79646094839609483</v>
      </c>
      <c r="N153" s="13">
        <f t="shared" si="40"/>
        <v>0.79646094839609483</v>
      </c>
      <c r="P153" s="13">
        <f t="shared" si="41"/>
        <v>2.76240947860307</v>
      </c>
      <c r="Q153" s="10">
        <f t="shared" si="42"/>
        <v>4.132254073833308E-2</v>
      </c>
      <c r="R153" s="10">
        <f t="shared" si="43"/>
        <v>6.4788360242012955E-2</v>
      </c>
      <c r="S153" s="10">
        <f t="shared" si="44"/>
        <v>6.4055352632810925E-2</v>
      </c>
      <c r="T153" s="10">
        <f t="shared" si="45"/>
        <v>6.2673394767437829E-2</v>
      </c>
    </row>
    <row r="154" spans="1:20" x14ac:dyDescent="0.3">
      <c r="A154" t="s">
        <v>144</v>
      </c>
      <c r="B154" s="1">
        <v>5.81</v>
      </c>
      <c r="C154" s="2">
        <v>0.32</v>
      </c>
      <c r="D154" s="2"/>
      <c r="E154" s="31">
        <f t="shared" si="46"/>
        <v>-4.2833607907743154E-2</v>
      </c>
      <c r="F154" s="30">
        <f t="shared" si="35"/>
        <v>4.5897877223178432E-3</v>
      </c>
      <c r="G154" s="30">
        <f t="shared" si="36"/>
        <v>-3.8440417353102885E-2</v>
      </c>
      <c r="I154" s="9">
        <f t="shared" si="33"/>
        <v>5.6758333333333333</v>
      </c>
      <c r="J154" s="13">
        <f t="shared" si="34"/>
        <v>0.9769076305220884</v>
      </c>
      <c r="K154" s="13">
        <f t="shared" si="37"/>
        <v>0.85031446540880506</v>
      </c>
      <c r="L154" s="13">
        <f t="shared" si="38"/>
        <v>0.8300060496067756</v>
      </c>
      <c r="M154" s="13">
        <f t="shared" si="39"/>
        <v>0.79646094839609483</v>
      </c>
      <c r="N154" s="13">
        <f t="shared" si="40"/>
        <v>0.79646094839609483</v>
      </c>
      <c r="P154" s="13">
        <f t="shared" si="41"/>
        <v>2.6562213053454005</v>
      </c>
      <c r="Q154" s="10">
        <f t="shared" si="42"/>
        <v>4.5409755902138471E-2</v>
      </c>
      <c r="R154" s="10">
        <f t="shared" si="43"/>
        <v>6.4961674878665887E-2</v>
      </c>
      <c r="S154" s="10">
        <f t="shared" si="44"/>
        <v>6.5192820987824751E-2</v>
      </c>
      <c r="T154" s="10">
        <f t="shared" si="45"/>
        <v>6.2488100835514926E-2</v>
      </c>
    </row>
    <row r="155" spans="1:20" x14ac:dyDescent="0.3">
      <c r="A155" t="s">
        <v>145</v>
      </c>
      <c r="B155" s="1">
        <v>5.84</v>
      </c>
      <c r="C155" s="2">
        <v>0.32</v>
      </c>
      <c r="D155" s="2"/>
      <c r="E155" s="31">
        <f t="shared" si="46"/>
        <v>5.1635111876076056E-3</v>
      </c>
      <c r="F155" s="30">
        <f t="shared" si="35"/>
        <v>4.5662100456621011E-3</v>
      </c>
      <c r="G155" s="30">
        <f t="shared" si="36"/>
        <v>9.7532989099253786E-3</v>
      </c>
      <c r="I155" s="9">
        <f t="shared" si="33"/>
        <v>5.6341666666666681</v>
      </c>
      <c r="J155" s="13">
        <f t="shared" si="34"/>
        <v>0.96475456621004596</v>
      </c>
      <c r="K155" s="13">
        <f t="shared" si="37"/>
        <v>0.85031446540880506</v>
      </c>
      <c r="L155" s="13">
        <f t="shared" si="38"/>
        <v>0.8300060496067756</v>
      </c>
      <c r="M155" s="13">
        <f t="shared" si="39"/>
        <v>0.79646094839609483</v>
      </c>
      <c r="N155" s="13">
        <f t="shared" si="40"/>
        <v>0.79646094839609483</v>
      </c>
      <c r="P155" s="13">
        <f t="shared" si="41"/>
        <v>2.6821282257073462</v>
      </c>
      <c r="Q155" s="10">
        <f t="shared" si="42"/>
        <v>4.3643119416723941E-2</v>
      </c>
      <c r="R155" s="10">
        <f t="shared" si="43"/>
        <v>6.3385423023877507E-2</v>
      </c>
      <c r="S155" s="10">
        <f t="shared" si="44"/>
        <v>6.3699585934859249E-2</v>
      </c>
      <c r="T155" s="10">
        <f t="shared" si="45"/>
        <v>6.2298132000773832E-2</v>
      </c>
    </row>
    <row r="156" spans="1:20" x14ac:dyDescent="0.3">
      <c r="A156" t="s">
        <v>146</v>
      </c>
      <c r="B156" s="1">
        <v>5.81</v>
      </c>
      <c r="C156" s="2">
        <v>0.32079999999999997</v>
      </c>
      <c r="D156" s="2"/>
      <c r="E156" s="31">
        <f t="shared" si="46"/>
        <v>-5.1369863013699391E-3</v>
      </c>
      <c r="F156" s="30">
        <f t="shared" si="35"/>
        <v>4.6012621916236372E-3</v>
      </c>
      <c r="G156" s="30">
        <f t="shared" si="36"/>
        <v>-5.5936073059359437E-4</v>
      </c>
      <c r="I156" s="9">
        <f t="shared" si="33"/>
        <v>5.5816666666666679</v>
      </c>
      <c r="J156" s="13">
        <f t="shared" si="34"/>
        <v>0.96069994262765379</v>
      </c>
      <c r="K156" s="13">
        <f t="shared" si="37"/>
        <v>0.85031446540880506</v>
      </c>
      <c r="L156" s="13">
        <f t="shared" si="38"/>
        <v>0.8300060496067756</v>
      </c>
      <c r="M156" s="13">
        <f t="shared" si="39"/>
        <v>0.79646094839609483</v>
      </c>
      <c r="N156" s="13">
        <f t="shared" si="40"/>
        <v>0.79646094839609483</v>
      </c>
      <c r="P156" s="13">
        <f t="shared" si="41"/>
        <v>2.680627948503469</v>
      </c>
      <c r="Q156" s="10">
        <f t="shared" si="42"/>
        <v>4.5953813305542601E-2</v>
      </c>
      <c r="R156" s="10">
        <f t="shared" si="43"/>
        <v>6.6233712902719066E-2</v>
      </c>
      <c r="S156" s="10">
        <f t="shared" si="44"/>
        <v>6.3567908305949494E-2</v>
      </c>
      <c r="T156" s="10">
        <f t="shared" si="45"/>
        <v>6.2800562263770843E-2</v>
      </c>
    </row>
    <row r="157" spans="1:20" x14ac:dyDescent="0.3">
      <c r="A157" t="s">
        <v>147</v>
      </c>
      <c r="B157" s="1">
        <v>5.68</v>
      </c>
      <c r="C157" s="2">
        <v>0.32169999999999999</v>
      </c>
      <c r="D157" s="2"/>
      <c r="E157" s="31">
        <f t="shared" si="46"/>
        <v>-2.2375215146299476E-2</v>
      </c>
      <c r="F157" s="30">
        <f t="shared" si="35"/>
        <v>4.719776995305164E-3</v>
      </c>
      <c r="G157" s="30">
        <f t="shared" si="36"/>
        <v>-1.7761044176706764E-2</v>
      </c>
      <c r="I157" s="9">
        <f t="shared" si="33"/>
        <v>5.5516666666666667</v>
      </c>
      <c r="J157" s="13">
        <f t="shared" si="34"/>
        <v>0.977406103286385</v>
      </c>
      <c r="K157" s="13">
        <f t="shared" si="37"/>
        <v>0.83199643493761133</v>
      </c>
      <c r="L157" s="13">
        <f t="shared" si="38"/>
        <v>0.8300060496067756</v>
      </c>
      <c r="M157" s="13">
        <f t="shared" si="39"/>
        <v>0.79646094839609483</v>
      </c>
      <c r="N157" s="13">
        <f t="shared" si="40"/>
        <v>0.79646094839609483</v>
      </c>
      <c r="P157" s="13">
        <f t="shared" si="41"/>
        <v>2.6330171970887841</v>
      </c>
      <c r="Q157" s="10">
        <f t="shared" si="42"/>
        <v>4.6328685242071233E-2</v>
      </c>
      <c r="R157" s="10">
        <f t="shared" si="43"/>
        <v>6.7049167657365238E-2</v>
      </c>
      <c r="S157" s="10">
        <f t="shared" si="44"/>
        <v>6.3080244351847226E-2</v>
      </c>
      <c r="T157" s="10">
        <f t="shared" si="45"/>
        <v>6.4511178971033312E-2</v>
      </c>
    </row>
    <row r="158" spans="1:20" x14ac:dyDescent="0.3">
      <c r="A158" t="s">
        <v>148</v>
      </c>
      <c r="B158" s="1">
        <v>5.75</v>
      </c>
      <c r="C158" s="2">
        <v>0.32250000000000001</v>
      </c>
      <c r="D158" s="2"/>
      <c r="E158" s="31">
        <f t="shared" si="46"/>
        <v>1.2323943661971981E-2</v>
      </c>
      <c r="F158" s="30">
        <f t="shared" si="35"/>
        <v>4.6739130434782609E-3</v>
      </c>
      <c r="G158" s="30">
        <f t="shared" si="36"/>
        <v>1.7055457746478986E-2</v>
      </c>
      <c r="I158" s="9">
        <f t="shared" si="33"/>
        <v>5.5141666666666671</v>
      </c>
      <c r="J158" s="13">
        <f t="shared" si="34"/>
        <v>0.95898550724637688</v>
      </c>
      <c r="K158" s="13">
        <f t="shared" si="37"/>
        <v>0.8300060496067756</v>
      </c>
      <c r="L158" s="13">
        <f t="shared" si="38"/>
        <v>0.82094728497820046</v>
      </c>
      <c r="M158" s="13">
        <f t="shared" si="39"/>
        <v>0.79646094839609483</v>
      </c>
      <c r="N158" s="13">
        <f t="shared" si="40"/>
        <v>0.79646094839609483</v>
      </c>
      <c r="P158" s="13">
        <f t="shared" si="41"/>
        <v>2.6779245106394844</v>
      </c>
      <c r="Q158" s="10">
        <f t="shared" si="42"/>
        <v>4.1101151357775256E-2</v>
      </c>
      <c r="R158" s="10">
        <f t="shared" si="43"/>
        <v>6.4199042085474112E-2</v>
      </c>
      <c r="S158" s="10">
        <f t="shared" si="44"/>
        <v>6.1964226146935086E-2</v>
      </c>
      <c r="T158" s="10">
        <f t="shared" si="45"/>
        <v>6.4608683527305422E-2</v>
      </c>
    </row>
    <row r="159" spans="1:20" x14ac:dyDescent="0.3">
      <c r="A159" t="s">
        <v>149</v>
      </c>
      <c r="B159" s="1">
        <v>5.87</v>
      </c>
      <c r="C159" s="2">
        <v>0.32329999999999998</v>
      </c>
      <c r="D159" s="2"/>
      <c r="E159" s="31">
        <f t="shared" si="46"/>
        <v>2.0869565217391362E-2</v>
      </c>
      <c r="F159" s="30">
        <f t="shared" si="35"/>
        <v>4.5897217490062465E-3</v>
      </c>
      <c r="G159" s="30">
        <f t="shared" si="36"/>
        <v>2.5555072463768091E-2</v>
      </c>
      <c r="I159" s="9">
        <f t="shared" si="33"/>
        <v>5.4466666666666663</v>
      </c>
      <c r="J159" s="13">
        <f t="shared" si="34"/>
        <v>0.92788188529244742</v>
      </c>
      <c r="K159" s="13">
        <f t="shared" si="37"/>
        <v>0.8300060496067756</v>
      </c>
      <c r="L159" s="13">
        <f t="shared" si="38"/>
        <v>0.82094728497820046</v>
      </c>
      <c r="M159" s="13">
        <f t="shared" si="39"/>
        <v>0.79646094839609483</v>
      </c>
      <c r="N159" s="13">
        <f t="shared" si="40"/>
        <v>0.79646094839609483</v>
      </c>
      <c r="P159" s="13">
        <f t="shared" si="41"/>
        <v>2.7463590655613772</v>
      </c>
      <c r="Q159" s="10">
        <f t="shared" si="42"/>
        <v>3.8873187303374968E-2</v>
      </c>
      <c r="R159" s="10">
        <f t="shared" si="43"/>
        <v>6.0835161589582132E-2</v>
      </c>
      <c r="S159" s="10">
        <f t="shared" si="44"/>
        <v>6.1191726256068613E-2</v>
      </c>
      <c r="T159" s="10">
        <f t="shared" si="45"/>
        <v>6.3115681992666817E-2</v>
      </c>
    </row>
    <row r="160" spans="1:20" x14ac:dyDescent="0.3">
      <c r="A160" t="s">
        <v>150</v>
      </c>
      <c r="B160" s="1">
        <v>5.77</v>
      </c>
      <c r="C160" s="2">
        <v>0.32419999999999999</v>
      </c>
      <c r="D160" s="2"/>
      <c r="E160" s="31">
        <f t="shared" si="46"/>
        <v>-1.7035775127768438E-2</v>
      </c>
      <c r="F160" s="30">
        <f t="shared" si="35"/>
        <v>4.6822645869439633E-3</v>
      </c>
      <c r="G160" s="30">
        <f t="shared" si="36"/>
        <v>-1.2433276547416328E-2</v>
      </c>
      <c r="I160" s="9">
        <f t="shared" si="33"/>
        <v>5.3533333333333344</v>
      </c>
      <c r="J160" s="13">
        <f t="shared" si="34"/>
        <v>0.9277874061236282</v>
      </c>
      <c r="K160" s="13">
        <f t="shared" si="37"/>
        <v>0.8300060496067756</v>
      </c>
      <c r="L160" s="13">
        <f t="shared" si="38"/>
        <v>0.82094728497820046</v>
      </c>
      <c r="M160" s="13">
        <f t="shared" si="39"/>
        <v>0.79646094839609483</v>
      </c>
      <c r="N160" s="13">
        <f t="shared" si="40"/>
        <v>0.79646094839609483</v>
      </c>
      <c r="P160" s="13">
        <f t="shared" si="41"/>
        <v>2.7122128238007486</v>
      </c>
      <c r="Q160" s="10">
        <f t="shared" si="42"/>
        <v>3.1010753680919878E-2</v>
      </c>
      <c r="R160" s="10">
        <f t="shared" si="43"/>
        <v>6.0658504134605717E-2</v>
      </c>
      <c r="S160" s="10">
        <f t="shared" si="44"/>
        <v>6.082020585147152E-2</v>
      </c>
      <c r="T160" s="10">
        <f t="shared" si="45"/>
        <v>6.2294077359132727E-2</v>
      </c>
    </row>
    <row r="161" spans="1:20" x14ac:dyDescent="0.3">
      <c r="A161" t="s">
        <v>151</v>
      </c>
      <c r="B161" s="1">
        <v>5.82</v>
      </c>
      <c r="C161" s="2">
        <v>0.32500000000000001</v>
      </c>
      <c r="D161" s="2"/>
      <c r="E161" s="31">
        <f t="shared" si="46"/>
        <v>8.6655112651647936E-3</v>
      </c>
      <c r="F161" s="30">
        <f t="shared" si="35"/>
        <v>4.6534936998854524E-3</v>
      </c>
      <c r="G161" s="30">
        <f t="shared" si="36"/>
        <v>1.3359329867129066E-2</v>
      </c>
      <c r="I161" s="9">
        <f t="shared" si="33"/>
        <v>5.2399999999999993</v>
      </c>
      <c r="J161" s="13">
        <f t="shared" si="34"/>
        <v>0.90034364261168365</v>
      </c>
      <c r="K161" s="13">
        <f t="shared" si="37"/>
        <v>0.8300060496067756</v>
      </c>
      <c r="L161" s="13">
        <f t="shared" si="38"/>
        <v>0.82094728497820046</v>
      </c>
      <c r="M161" s="13">
        <f t="shared" si="39"/>
        <v>0.79646094839609483</v>
      </c>
      <c r="N161" s="13">
        <f t="shared" si="40"/>
        <v>0.79646094839609483</v>
      </c>
      <c r="P161" s="13">
        <f t="shared" si="41"/>
        <v>2.7484461695837603</v>
      </c>
      <c r="Q161" s="10">
        <f t="shared" si="42"/>
        <v>2.5095481406241849E-2</v>
      </c>
      <c r="R161" s="10">
        <f t="shared" si="43"/>
        <v>5.715451347493028E-2</v>
      </c>
      <c r="S161" s="10">
        <f t="shared" si="44"/>
        <v>5.8702168029575397E-2</v>
      </c>
      <c r="T161" s="10">
        <f t="shared" si="45"/>
        <v>6.1049424930603946E-2</v>
      </c>
    </row>
    <row r="162" spans="1:20" x14ac:dyDescent="0.3">
      <c r="A162" t="s">
        <v>152</v>
      </c>
      <c r="B162" s="1">
        <v>5.73</v>
      </c>
      <c r="C162" s="2">
        <v>0.32579999999999998</v>
      </c>
      <c r="D162" s="2"/>
      <c r="E162" s="31">
        <f t="shared" si="46"/>
        <v>-1.5463917525773141E-2</v>
      </c>
      <c r="F162" s="30">
        <f t="shared" si="35"/>
        <v>4.7382198952879576E-3</v>
      </c>
      <c r="G162" s="30">
        <f t="shared" si="36"/>
        <v>-1.0798969072164932E-2</v>
      </c>
      <c r="I162" s="9">
        <f t="shared" si="33"/>
        <v>5.1341666666666663</v>
      </c>
      <c r="J162" s="13">
        <f t="shared" si="34"/>
        <v>0.89601512507271652</v>
      </c>
      <c r="K162" s="13">
        <f t="shared" si="37"/>
        <v>0.8300060496067756</v>
      </c>
      <c r="L162" s="13">
        <f t="shared" si="38"/>
        <v>0.82094728497820046</v>
      </c>
      <c r="M162" s="13">
        <f t="shared" si="39"/>
        <v>0.79646094839609483</v>
      </c>
      <c r="N162" s="13">
        <f t="shared" si="40"/>
        <v>0.79646094839609483</v>
      </c>
      <c r="P162" s="13">
        <f t="shared" si="41"/>
        <v>2.7187657844019153</v>
      </c>
      <c r="Q162" s="10">
        <f t="shared" si="42"/>
        <v>1.6706727284271139E-2</v>
      </c>
      <c r="R162" s="10">
        <f t="shared" si="43"/>
        <v>5.5462059122038276E-2</v>
      </c>
      <c r="S162" s="10">
        <f t="shared" si="44"/>
        <v>5.9731799448859091E-2</v>
      </c>
      <c r="T162" s="10">
        <f t="shared" si="45"/>
        <v>6.0574379228326203E-2</v>
      </c>
    </row>
    <row r="163" spans="1:20" x14ac:dyDescent="0.3">
      <c r="A163" t="s">
        <v>153</v>
      </c>
      <c r="B163" s="1">
        <v>5.47</v>
      </c>
      <c r="C163" s="2">
        <v>0.32669999999999999</v>
      </c>
      <c r="D163" s="2"/>
      <c r="E163" s="31">
        <f t="shared" si="46"/>
        <v>-4.5375218150087382E-2</v>
      </c>
      <c r="F163" s="30">
        <f t="shared" si="35"/>
        <v>4.977148080438757E-3</v>
      </c>
      <c r="G163" s="30">
        <f t="shared" si="36"/>
        <v>-4.0623909249563828E-2</v>
      </c>
      <c r="I163" s="9">
        <f t="shared" si="33"/>
        <v>5.0733333333333333</v>
      </c>
      <c r="J163" s="13">
        <f t="shared" si="34"/>
        <v>0.92748324192565512</v>
      </c>
      <c r="K163" s="13">
        <f t="shared" si="37"/>
        <v>0.8300060496067756</v>
      </c>
      <c r="L163" s="13">
        <f t="shared" si="38"/>
        <v>0.82094728497820046</v>
      </c>
      <c r="M163" s="13">
        <f t="shared" si="39"/>
        <v>0.79646094839609483</v>
      </c>
      <c r="N163" s="13">
        <f t="shared" si="40"/>
        <v>0.79646094839609483</v>
      </c>
      <c r="P163" s="13">
        <f t="shared" si="41"/>
        <v>2.6083188899055525</v>
      </c>
      <c r="Q163" s="10">
        <f t="shared" si="42"/>
        <v>1.8974883614123916E-2</v>
      </c>
      <c r="R163" s="10">
        <f t="shared" si="43"/>
        <v>5.6155406725741264E-2</v>
      </c>
      <c r="S163" s="10">
        <f t="shared" si="44"/>
        <v>6.2298574197018786E-2</v>
      </c>
      <c r="T163" s="10">
        <f t="shared" si="45"/>
        <v>6.1948498244241756E-2</v>
      </c>
    </row>
    <row r="164" spans="1:20" x14ac:dyDescent="0.3">
      <c r="A164" t="s">
        <v>154</v>
      </c>
      <c r="B164" s="1">
        <v>5.53</v>
      </c>
      <c r="C164" s="2">
        <v>0.32750000000000001</v>
      </c>
      <c r="D164" s="2"/>
      <c r="E164" s="31">
        <f t="shared" si="46"/>
        <v>1.0968921389396868E-2</v>
      </c>
      <c r="F164" s="30">
        <f t="shared" si="35"/>
        <v>4.9352019288728148E-3</v>
      </c>
      <c r="G164" s="30">
        <f t="shared" si="36"/>
        <v>1.595825716026833E-2</v>
      </c>
      <c r="I164" s="9">
        <f t="shared" si="33"/>
        <v>4.9950000000000001</v>
      </c>
      <c r="J164" s="13">
        <f t="shared" si="34"/>
        <v>0.90325497287522605</v>
      </c>
      <c r="K164" s="13">
        <f t="shared" si="37"/>
        <v>0.8300060496067756</v>
      </c>
      <c r="L164" s="13">
        <f t="shared" si="38"/>
        <v>0.82094728497820046</v>
      </c>
      <c r="M164" s="13">
        <f t="shared" si="39"/>
        <v>0.79646094839609483</v>
      </c>
      <c r="N164" s="13">
        <f t="shared" si="40"/>
        <v>0.79646094839609483</v>
      </c>
      <c r="P164" s="13">
        <f t="shared" si="41"/>
        <v>2.6499431135066511</v>
      </c>
      <c r="Q164" s="10">
        <f t="shared" si="42"/>
        <v>2.4855205142445769E-2</v>
      </c>
      <c r="R164" s="10">
        <f t="shared" si="43"/>
        <v>5.426514489039258E-2</v>
      </c>
      <c r="S164" s="10">
        <f t="shared" si="44"/>
        <v>6.223728234320669E-2</v>
      </c>
      <c r="T164" s="10">
        <f t="shared" si="45"/>
        <v>6.1833690402345987E-2</v>
      </c>
    </row>
    <row r="165" spans="1:20" x14ac:dyDescent="0.3">
      <c r="A165" t="s">
        <v>155</v>
      </c>
      <c r="B165" s="1">
        <v>5.38</v>
      </c>
      <c r="C165" s="2">
        <v>0.32829999999999998</v>
      </c>
      <c r="D165" s="2"/>
      <c r="E165" s="31">
        <f t="shared" si="46"/>
        <v>-2.7124773960217063E-2</v>
      </c>
      <c r="F165" s="30">
        <f t="shared" si="35"/>
        <v>5.0851920693928123E-3</v>
      </c>
      <c r="G165" s="30">
        <f t="shared" si="36"/>
        <v>-2.2177516576250889E-2</v>
      </c>
      <c r="I165" s="9">
        <f t="shared" si="33"/>
        <v>4.916666666666667</v>
      </c>
      <c r="J165" s="13">
        <f t="shared" si="34"/>
        <v>0.91387856257744737</v>
      </c>
      <c r="K165" s="13">
        <f t="shared" si="37"/>
        <v>0.8300060496067756</v>
      </c>
      <c r="L165" s="13">
        <f t="shared" si="38"/>
        <v>0.82094728497820046</v>
      </c>
      <c r="M165" s="13">
        <f t="shared" si="39"/>
        <v>0.79646094839609483</v>
      </c>
      <c r="N165" s="13">
        <f t="shared" si="40"/>
        <v>0.79646094839609483</v>
      </c>
      <c r="P165" s="13">
        <f t="shared" si="41"/>
        <v>2.5911739561807354</v>
      </c>
      <c r="Q165" s="10">
        <f t="shared" si="42"/>
        <v>3.0644415291029681E-2</v>
      </c>
      <c r="R165" s="10">
        <f t="shared" si="43"/>
        <v>5.3950803373597145E-2</v>
      </c>
      <c r="S165" s="10">
        <f t="shared" si="44"/>
        <v>6.2063560154493214E-2</v>
      </c>
      <c r="T165" s="10">
        <f t="shared" si="45"/>
        <v>6.2180032415368736E-2</v>
      </c>
    </row>
    <row r="166" spans="1:20" x14ac:dyDescent="0.3">
      <c r="A166" t="s">
        <v>156</v>
      </c>
      <c r="B166" s="1">
        <v>5.46</v>
      </c>
      <c r="C166" s="2">
        <v>0.32919999999999999</v>
      </c>
      <c r="D166" s="2"/>
      <c r="E166" s="31">
        <f t="shared" si="46"/>
        <v>1.4869888475836479E-2</v>
      </c>
      <c r="F166" s="30">
        <f t="shared" si="35"/>
        <v>5.024420024420025E-3</v>
      </c>
      <c r="G166" s="30">
        <f t="shared" si="36"/>
        <v>1.996902106567533E-2</v>
      </c>
      <c r="I166" s="9">
        <f t="shared" si="33"/>
        <v>4.8241666666666676</v>
      </c>
      <c r="J166" s="13">
        <f t="shared" si="34"/>
        <v>0.88354700854700874</v>
      </c>
      <c r="K166" s="13">
        <f t="shared" si="37"/>
        <v>0.8300060496067756</v>
      </c>
      <c r="L166" s="13">
        <f t="shared" si="38"/>
        <v>0.82094728497820046</v>
      </c>
      <c r="M166" s="13">
        <f t="shared" si="39"/>
        <v>0.79646094839609483</v>
      </c>
      <c r="N166" s="13">
        <f t="shared" si="40"/>
        <v>0.79646094839609483</v>
      </c>
      <c r="P166" s="13">
        <f t="shared" si="41"/>
        <v>2.6429171634965378</v>
      </c>
      <c r="Q166" s="10">
        <f t="shared" si="42"/>
        <v>3.06647591544007E-2</v>
      </c>
      <c r="R166" s="10">
        <f t="shared" si="43"/>
        <v>5.3320134474728276E-2</v>
      </c>
      <c r="S166" s="10">
        <f t="shared" si="44"/>
        <v>6.062833367234699E-2</v>
      </c>
      <c r="T166" s="10">
        <f t="shared" si="45"/>
        <v>6.257808099720763E-2</v>
      </c>
    </row>
    <row r="167" spans="1:20" x14ac:dyDescent="0.3">
      <c r="A167" t="s">
        <v>157</v>
      </c>
      <c r="B167" s="1">
        <v>5.34</v>
      </c>
      <c r="C167" s="2">
        <v>0.33</v>
      </c>
      <c r="D167" s="2"/>
      <c r="E167" s="31">
        <f t="shared" si="46"/>
        <v>-2.1978021978022011E-2</v>
      </c>
      <c r="F167" s="30">
        <f t="shared" si="35"/>
        <v>5.1498127340823974E-3</v>
      </c>
      <c r="G167" s="30">
        <f t="shared" si="36"/>
        <v>-1.6941391941391992E-2</v>
      </c>
      <c r="I167" s="9">
        <f t="shared" si="33"/>
        <v>4.7408333333333337</v>
      </c>
      <c r="J167" s="13">
        <f t="shared" si="34"/>
        <v>0.88779650436953816</v>
      </c>
      <c r="K167" s="13">
        <f t="shared" si="37"/>
        <v>0.8300060496067756</v>
      </c>
      <c r="L167" s="13">
        <f t="shared" si="38"/>
        <v>0.82094728497820046</v>
      </c>
      <c r="M167" s="13">
        <f t="shared" si="39"/>
        <v>0.79646094839609483</v>
      </c>
      <c r="N167" s="13">
        <f t="shared" si="40"/>
        <v>0.79646094839609483</v>
      </c>
      <c r="P167" s="13">
        <f t="shared" si="41"/>
        <v>2.5981424679611109</v>
      </c>
      <c r="Q167" s="10">
        <f t="shared" si="42"/>
        <v>2.9239409908283331E-2</v>
      </c>
      <c r="R167" s="10">
        <f t="shared" si="43"/>
        <v>5.6836704264411564E-2</v>
      </c>
      <c r="S167" s="10">
        <f t="shared" si="44"/>
        <v>6.136418123436238E-2</v>
      </c>
      <c r="T167" s="10">
        <f t="shared" si="45"/>
        <v>6.405438126619134E-2</v>
      </c>
    </row>
    <row r="168" spans="1:20" x14ac:dyDescent="0.3">
      <c r="A168" t="s">
        <v>158</v>
      </c>
      <c r="B168" s="1">
        <v>5.18</v>
      </c>
      <c r="C168" s="2">
        <v>0.32829999999999998</v>
      </c>
      <c r="D168" s="2"/>
      <c r="E168" s="31">
        <f t="shared" si="46"/>
        <v>-2.9962546816479474E-2</v>
      </c>
      <c r="F168" s="30">
        <f t="shared" si="35"/>
        <v>5.2815315315315314E-3</v>
      </c>
      <c r="G168" s="30">
        <f t="shared" si="36"/>
        <v>-2.4839263420724178E-2</v>
      </c>
      <c r="I168" s="9">
        <f t="shared" si="33"/>
        <v>4.6624999999999996</v>
      </c>
      <c r="J168" s="13">
        <f t="shared" si="34"/>
        <v>0.90009652509652505</v>
      </c>
      <c r="K168" s="13">
        <f t="shared" si="37"/>
        <v>0.8300060496067756</v>
      </c>
      <c r="L168" s="13">
        <f t="shared" si="38"/>
        <v>0.82094728497820046</v>
      </c>
      <c r="M168" s="13">
        <f t="shared" si="39"/>
        <v>0.79646094839609483</v>
      </c>
      <c r="N168" s="13">
        <f t="shared" si="40"/>
        <v>0.79646094839609483</v>
      </c>
      <c r="P168" s="13">
        <f t="shared" si="41"/>
        <v>2.5336065227948543</v>
      </c>
      <c r="Q168" s="10">
        <f t="shared" si="42"/>
        <v>3.0195117426581541E-2</v>
      </c>
      <c r="R168" s="10">
        <f t="shared" si="43"/>
        <v>5.9274086786626157E-2</v>
      </c>
      <c r="S168" s="10">
        <f t="shared" si="44"/>
        <v>6.3846986703684605E-2</v>
      </c>
      <c r="T168" s="10">
        <f t="shared" si="45"/>
        <v>6.5715124039291029E-2</v>
      </c>
    </row>
    <row r="169" spans="1:20" x14ac:dyDescent="0.3">
      <c r="A169" t="s">
        <v>159</v>
      </c>
      <c r="B169" s="1">
        <v>5.32</v>
      </c>
      <c r="C169" s="2">
        <v>0.32669999999999999</v>
      </c>
      <c r="D169" s="2"/>
      <c r="E169" s="31">
        <f t="shared" si="46"/>
        <v>2.7027027027027195E-2</v>
      </c>
      <c r="F169" s="30">
        <f t="shared" si="35"/>
        <v>5.117481203007518E-3</v>
      </c>
      <c r="G169" s="30">
        <f t="shared" si="36"/>
        <v>3.2282818532818558E-2</v>
      </c>
      <c r="I169" s="9">
        <f t="shared" si="33"/>
        <v>4.583333333333333</v>
      </c>
      <c r="J169" s="13">
        <f t="shared" si="34"/>
        <v>0.8615288220551377</v>
      </c>
      <c r="K169" s="13">
        <f t="shared" si="37"/>
        <v>0.8300060496067756</v>
      </c>
      <c r="L169" s="13">
        <f t="shared" si="38"/>
        <v>0.82094728497820046</v>
      </c>
      <c r="M169" s="13">
        <f t="shared" si="39"/>
        <v>0.79646094839609483</v>
      </c>
      <c r="N169" s="13">
        <f t="shared" si="40"/>
        <v>0.79646094839609483</v>
      </c>
      <c r="P169" s="13">
        <f t="shared" si="41"/>
        <v>2.6153984824038061</v>
      </c>
      <c r="Q169" s="10">
        <f t="shared" si="42"/>
        <v>2.8819588557082998E-2</v>
      </c>
      <c r="R169" s="10">
        <f t="shared" si="43"/>
        <v>5.6381095973966344E-2</v>
      </c>
      <c r="S169" s="10">
        <f t="shared" si="44"/>
        <v>6.334681126818098E-2</v>
      </c>
      <c r="T169" s="10">
        <f t="shared" si="45"/>
        <v>6.5122349779850985E-2</v>
      </c>
    </row>
    <row r="170" spans="1:20" x14ac:dyDescent="0.3">
      <c r="A170" t="s">
        <v>160</v>
      </c>
      <c r="B170" s="1">
        <v>5.3</v>
      </c>
      <c r="C170" s="2">
        <v>0.32500000000000001</v>
      </c>
      <c r="D170" s="2"/>
      <c r="E170" s="31">
        <f t="shared" si="46"/>
        <v>-3.7593984962407401E-3</v>
      </c>
      <c r="F170" s="30">
        <f t="shared" si="35"/>
        <v>5.1100628930817616E-3</v>
      </c>
      <c r="G170" s="30">
        <f t="shared" si="36"/>
        <v>1.3314536340851557E-3</v>
      </c>
      <c r="I170" s="9">
        <f t="shared" si="33"/>
        <v>4.5066666666666668</v>
      </c>
      <c r="J170" s="13">
        <f t="shared" si="34"/>
        <v>0.85031446540880506</v>
      </c>
      <c r="K170" s="13">
        <f t="shared" si="37"/>
        <v>0.8300060496067756</v>
      </c>
      <c r="L170" s="13">
        <f t="shared" si="38"/>
        <v>0.82094728497820046</v>
      </c>
      <c r="M170" s="13">
        <f t="shared" si="39"/>
        <v>0.79646094839609483</v>
      </c>
      <c r="N170" s="13">
        <f t="shared" si="40"/>
        <v>0.79646094839609483</v>
      </c>
      <c r="P170" s="13">
        <f t="shared" si="41"/>
        <v>2.6188807642177836</v>
      </c>
      <c r="Q170" s="10">
        <f t="shared" si="42"/>
        <v>3.2152450215458872E-2</v>
      </c>
      <c r="R170" s="10">
        <f t="shared" si="43"/>
        <v>5.6378489997011672E-2</v>
      </c>
      <c r="S170" s="10">
        <f t="shared" si="44"/>
        <v>6.2789334009017317E-2</v>
      </c>
      <c r="T170" s="10">
        <f t="shared" si="45"/>
        <v>6.4707807542383922E-2</v>
      </c>
    </row>
    <row r="171" spans="1:20" x14ac:dyDescent="0.3">
      <c r="A171" t="s">
        <v>161</v>
      </c>
      <c r="B171" s="1">
        <v>5.0599999999999996</v>
      </c>
      <c r="C171" s="2">
        <v>0.32329999999999998</v>
      </c>
      <c r="D171" s="2"/>
      <c r="E171" s="31">
        <f t="shared" si="46"/>
        <v>-4.5283018867924518E-2</v>
      </c>
      <c r="F171" s="30">
        <f t="shared" si="35"/>
        <v>5.3244400527009223E-3</v>
      </c>
      <c r="G171" s="30">
        <f t="shared" si="36"/>
        <v>-4.019968553459119E-2</v>
      </c>
      <c r="I171" s="9">
        <f t="shared" si="33"/>
        <v>4.4491666666666667</v>
      </c>
      <c r="J171" s="13">
        <f t="shared" si="34"/>
        <v>0.8792819499341239</v>
      </c>
      <c r="K171" s="13">
        <f t="shared" si="37"/>
        <v>0.8300060496067756</v>
      </c>
      <c r="L171" s="13">
        <f t="shared" si="38"/>
        <v>0.82094728497820046</v>
      </c>
      <c r="M171" s="13">
        <f t="shared" si="39"/>
        <v>0.79646094839609483</v>
      </c>
      <c r="N171" s="13">
        <f t="shared" si="40"/>
        <v>0.79646094839609483</v>
      </c>
      <c r="P171" s="13">
        <f t="shared" si="41"/>
        <v>2.5136025810436387</v>
      </c>
      <c r="Q171" s="10">
        <f t="shared" si="42"/>
        <v>3.8213738174616152E-2</v>
      </c>
      <c r="R171" s="10">
        <f t="shared" si="43"/>
        <v>6.006311717730517E-2</v>
      </c>
      <c r="S171" s="10">
        <f t="shared" si="44"/>
        <v>6.3547999330410665E-2</v>
      </c>
      <c r="T171" s="10">
        <f t="shared" si="45"/>
        <v>6.5320753323795167E-2</v>
      </c>
    </row>
    <row r="172" spans="1:20" x14ac:dyDescent="0.3">
      <c r="A172" t="s">
        <v>162</v>
      </c>
      <c r="B172" s="1">
        <v>4.6500000000000004</v>
      </c>
      <c r="C172" s="2">
        <v>0.32169999999999999</v>
      </c>
      <c r="D172" s="2"/>
      <c r="E172" s="31">
        <f t="shared" si="46"/>
        <v>-8.1027667984189589E-2</v>
      </c>
      <c r="F172" s="30">
        <f t="shared" si="35"/>
        <v>5.7652329749103932E-3</v>
      </c>
      <c r="G172" s="30">
        <f t="shared" si="36"/>
        <v>-7.5729578392621733E-2</v>
      </c>
      <c r="I172" s="9">
        <f t="shared" si="33"/>
        <v>4.421666666666666</v>
      </c>
      <c r="J172" s="13">
        <f t="shared" si="34"/>
        <v>0.95089605734767002</v>
      </c>
      <c r="K172" s="13">
        <f t="shared" si="37"/>
        <v>0.8300060496067756</v>
      </c>
      <c r="L172" s="13">
        <f t="shared" si="38"/>
        <v>0.82094728497820046</v>
      </c>
      <c r="M172" s="13">
        <f t="shared" si="39"/>
        <v>0.79646094839609483</v>
      </c>
      <c r="N172" s="13">
        <f t="shared" si="40"/>
        <v>0.79646094839609483</v>
      </c>
      <c r="P172" s="13">
        <f t="shared" si="41"/>
        <v>2.3232485173345983</v>
      </c>
      <c r="Q172" s="10">
        <f t="shared" si="42"/>
        <v>4.2922378597550326E-2</v>
      </c>
      <c r="R172" s="10">
        <f t="shared" si="43"/>
        <v>6.3338715267148071E-2</v>
      </c>
      <c r="S172" s="10">
        <f t="shared" si="44"/>
        <v>6.6726350950034208E-2</v>
      </c>
      <c r="T172" s="10">
        <f t="shared" si="45"/>
        <v>6.746679273432199E-2</v>
      </c>
    </row>
    <row r="173" spans="1:20" x14ac:dyDescent="0.3">
      <c r="A173" t="s">
        <v>163</v>
      </c>
      <c r="B173" s="1">
        <v>4.46</v>
      </c>
      <c r="C173" s="2">
        <v>0.32</v>
      </c>
      <c r="D173" s="2"/>
      <c r="E173" s="31">
        <f t="shared" si="46"/>
        <v>-4.0860215053763471E-2</v>
      </c>
      <c r="F173" s="30">
        <f t="shared" si="35"/>
        <v>5.9790732436472349E-3</v>
      </c>
      <c r="G173" s="30">
        <f t="shared" si="36"/>
        <v>-3.5125448028674011E-2</v>
      </c>
      <c r="I173" s="9">
        <f t="shared" si="33"/>
        <v>4.4083333333333323</v>
      </c>
      <c r="J173" s="13">
        <f t="shared" si="34"/>
        <v>0.98841554559043332</v>
      </c>
      <c r="K173" s="13">
        <f t="shared" si="37"/>
        <v>0.8300060496067756</v>
      </c>
      <c r="L173" s="13">
        <f t="shared" si="38"/>
        <v>0.82094728497820046</v>
      </c>
      <c r="M173" s="13">
        <f t="shared" si="39"/>
        <v>0.79646094839609483</v>
      </c>
      <c r="N173" s="13">
        <f t="shared" si="40"/>
        <v>0.79646094839609483</v>
      </c>
      <c r="P173" s="13">
        <f t="shared" si="41"/>
        <v>2.2416433722812679</v>
      </c>
      <c r="Q173" s="10">
        <f t="shared" si="42"/>
        <v>4.568283958876096E-2</v>
      </c>
      <c r="R173" s="10">
        <f t="shared" si="43"/>
        <v>6.5547957919508404E-2</v>
      </c>
      <c r="S173" s="10">
        <f t="shared" si="44"/>
        <v>6.7987651540958538E-2</v>
      </c>
      <c r="T173" s="10">
        <f t="shared" si="45"/>
        <v>6.9060428125388151E-2</v>
      </c>
    </row>
    <row r="174" spans="1:20" x14ac:dyDescent="0.3">
      <c r="A174" t="s">
        <v>164</v>
      </c>
      <c r="B174" s="1">
        <v>4.46</v>
      </c>
      <c r="C174" s="2">
        <v>0.31830000000000003</v>
      </c>
      <c r="D174" s="2"/>
      <c r="E174" s="31">
        <f t="shared" si="46"/>
        <v>0</v>
      </c>
      <c r="F174" s="30">
        <f t="shared" si="35"/>
        <v>5.9473094170403593E-3</v>
      </c>
      <c r="G174" s="30">
        <f t="shared" si="36"/>
        <v>5.9473094170403584E-3</v>
      </c>
      <c r="I174" s="9">
        <f t="shared" si="33"/>
        <v>4.4083333333333323</v>
      </c>
      <c r="J174" s="13">
        <f t="shared" si="34"/>
        <v>0.98841554559043332</v>
      </c>
      <c r="K174" s="13">
        <f t="shared" si="37"/>
        <v>0.8300060496067756</v>
      </c>
      <c r="L174" s="13">
        <f t="shared" si="38"/>
        <v>0.82094728497820046</v>
      </c>
      <c r="M174" s="13">
        <f t="shared" si="39"/>
        <v>0.79646094839609483</v>
      </c>
      <c r="N174" s="13">
        <f t="shared" si="40"/>
        <v>0.79646094839609483</v>
      </c>
      <c r="P174" s="13">
        <f t="shared" si="41"/>
        <v>2.2549751190188823</v>
      </c>
      <c r="Q174" s="10">
        <f t="shared" si="42"/>
        <v>4.3337934455628391E-2</v>
      </c>
      <c r="R174" s="10">
        <f t="shared" si="43"/>
        <v>6.7612611281761215E-2</v>
      </c>
      <c r="S174" s="10">
        <f t="shared" si="44"/>
        <v>6.5922946745550215E-2</v>
      </c>
      <c r="T174" s="10">
        <f t="shared" si="45"/>
        <v>7.0246801996809438E-2</v>
      </c>
    </row>
    <row r="175" spans="1:20" x14ac:dyDescent="0.3">
      <c r="A175" t="s">
        <v>165</v>
      </c>
      <c r="B175" s="1">
        <v>4.74</v>
      </c>
      <c r="C175" s="2">
        <v>0.31669999999999998</v>
      </c>
      <c r="D175" s="2"/>
      <c r="E175" s="31">
        <f t="shared" si="46"/>
        <v>6.2780269058295923E-2</v>
      </c>
      <c r="F175" s="30">
        <f t="shared" si="35"/>
        <v>5.5678621659634312E-3</v>
      </c>
      <c r="G175" s="30">
        <f t="shared" si="36"/>
        <v>6.8697683109118168E-2</v>
      </c>
      <c r="I175" s="9">
        <f t="shared" si="33"/>
        <v>4.4058333333333328</v>
      </c>
      <c r="J175" s="13">
        <f t="shared" si="34"/>
        <v>0.92950070323488032</v>
      </c>
      <c r="K175" s="13">
        <f t="shared" si="37"/>
        <v>0.8300060496067756</v>
      </c>
      <c r="L175" s="13">
        <f t="shared" si="38"/>
        <v>0.82094728497820046</v>
      </c>
      <c r="M175" s="13">
        <f t="shared" si="39"/>
        <v>0.79646094839609483</v>
      </c>
      <c r="N175" s="13">
        <f t="shared" si="40"/>
        <v>0.79646094839609483</v>
      </c>
      <c r="P175" s="13">
        <f t="shared" si="41"/>
        <v>2.4098866851641874</v>
      </c>
      <c r="Q175" s="10">
        <f t="shared" si="42"/>
        <v>4.0704291807517334E-2</v>
      </c>
      <c r="R175" s="10">
        <f t="shared" si="43"/>
        <v>6.6052676219990447E-2</v>
      </c>
      <c r="S175" s="10">
        <f t="shared" si="44"/>
        <v>6.3733736975398747E-2</v>
      </c>
      <c r="T175" s="10">
        <f t="shared" si="45"/>
        <v>6.9501870343085859E-2</v>
      </c>
    </row>
    <row r="176" spans="1:20" x14ac:dyDescent="0.3">
      <c r="A176" t="s">
        <v>166</v>
      </c>
      <c r="B176" s="1">
        <v>4.59</v>
      </c>
      <c r="C176" s="2">
        <v>0.315</v>
      </c>
      <c r="D176" s="2"/>
      <c r="E176" s="31">
        <f t="shared" si="46"/>
        <v>-3.1645569620253222E-2</v>
      </c>
      <c r="F176" s="30">
        <f t="shared" si="35"/>
        <v>5.7189542483660136E-3</v>
      </c>
      <c r="G176" s="30">
        <f t="shared" si="36"/>
        <v>-2.6107594936708889E-2</v>
      </c>
      <c r="I176" s="9">
        <f t="shared" si="33"/>
        <v>4.4108333333333336</v>
      </c>
      <c r="J176" s="13">
        <f t="shared" si="34"/>
        <v>0.96096586782861304</v>
      </c>
      <c r="K176" s="13">
        <f t="shared" si="37"/>
        <v>0.8300060496067756</v>
      </c>
      <c r="L176" s="13">
        <f t="shared" si="38"/>
        <v>0.82094728497820046</v>
      </c>
      <c r="M176" s="13">
        <f t="shared" si="39"/>
        <v>0.79646094839609483</v>
      </c>
      <c r="N176" s="13">
        <f t="shared" si="40"/>
        <v>0.79646094839609483</v>
      </c>
      <c r="P176" s="13">
        <f t="shared" si="41"/>
        <v>2.3469703397445527</v>
      </c>
      <c r="Q176" s="10">
        <f t="shared" si="42"/>
        <v>4.5532535855068224E-2</v>
      </c>
      <c r="R176" s="10">
        <f t="shared" si="43"/>
        <v>6.9970321868783714E-2</v>
      </c>
      <c r="S176" s="10">
        <f t="shared" si="44"/>
        <v>6.4839296284973091E-2</v>
      </c>
      <c r="T176" s="10">
        <f t="shared" si="45"/>
        <v>7.0081420416090667E-2</v>
      </c>
    </row>
    <row r="177" spans="1:20" x14ac:dyDescent="0.3">
      <c r="A177" t="s">
        <v>167</v>
      </c>
      <c r="B177" s="1">
        <v>4.4400000000000004</v>
      </c>
      <c r="C177" s="2">
        <v>0.31330000000000002</v>
      </c>
      <c r="D177" s="2"/>
      <c r="E177" s="31">
        <f t="shared" si="46"/>
        <v>-3.2679738562091387E-2</v>
      </c>
      <c r="F177" s="30">
        <f t="shared" si="35"/>
        <v>5.8802552552552553E-3</v>
      </c>
      <c r="G177" s="30">
        <f t="shared" si="36"/>
        <v>-2.6991648511256239E-2</v>
      </c>
      <c r="I177" s="9">
        <f t="shared" si="33"/>
        <v>4.4508333333333336</v>
      </c>
      <c r="J177" s="13">
        <f t="shared" si="34"/>
        <v>1.00243993993994</v>
      </c>
      <c r="K177" s="13">
        <f t="shared" si="37"/>
        <v>0.8300060496067756</v>
      </c>
      <c r="L177" s="13">
        <f t="shared" si="38"/>
        <v>0.82094728497820046</v>
      </c>
      <c r="M177" s="13">
        <f t="shared" si="39"/>
        <v>0.79646094839609483</v>
      </c>
      <c r="N177" s="13">
        <f t="shared" si="40"/>
        <v>0.79646094839609483</v>
      </c>
      <c r="P177" s="13">
        <f t="shared" si="41"/>
        <v>2.2836217412678241</v>
      </c>
      <c r="Q177" s="10">
        <f t="shared" si="42"/>
        <v>4.5508090434613901E-2</v>
      </c>
      <c r="R177" s="10">
        <f t="shared" si="43"/>
        <v>7.4680219964634587E-2</v>
      </c>
      <c r="S177" s="10">
        <f t="shared" si="44"/>
        <v>6.5976354849089258E-2</v>
      </c>
      <c r="T177" s="10">
        <f t="shared" si="45"/>
        <v>7.0597385755121866E-2</v>
      </c>
    </row>
    <row r="178" spans="1:20" x14ac:dyDescent="0.3">
      <c r="A178" t="s">
        <v>168</v>
      </c>
      <c r="B178" s="1">
        <v>4.3499999999999996</v>
      </c>
      <c r="C178" s="2">
        <v>0.31169999999999998</v>
      </c>
      <c r="D178" s="2"/>
      <c r="E178" s="31">
        <f t="shared" si="46"/>
        <v>-2.0270270270270396E-2</v>
      </c>
      <c r="F178" s="30">
        <f t="shared" si="35"/>
        <v>5.9712643678160923E-3</v>
      </c>
      <c r="G178" s="30">
        <f t="shared" si="36"/>
        <v>-1.4420045045045238E-2</v>
      </c>
      <c r="I178" s="9">
        <f t="shared" si="33"/>
        <v>4.5250000000000004</v>
      </c>
      <c r="J178" s="13">
        <f t="shared" si="34"/>
        <v>1.0402298850574714</v>
      </c>
      <c r="K178" s="13">
        <f t="shared" si="37"/>
        <v>0.8300060496067756</v>
      </c>
      <c r="L178" s="13">
        <f t="shared" si="38"/>
        <v>0.82094728497820046</v>
      </c>
      <c r="M178" s="13">
        <f t="shared" si="39"/>
        <v>0.79646094839609483</v>
      </c>
      <c r="N178" s="13">
        <f t="shared" si="40"/>
        <v>0.79646094839609483</v>
      </c>
      <c r="P178" s="13">
        <f t="shared" si="41"/>
        <v>2.2506918128928977</v>
      </c>
      <c r="Q178" s="10">
        <f t="shared" si="42"/>
        <v>4.7455831631005641E-2</v>
      </c>
      <c r="R178" s="10">
        <f t="shared" si="43"/>
        <v>7.8474700987195778E-2</v>
      </c>
      <c r="S178" s="10">
        <f t="shared" si="44"/>
        <v>6.6656165879186657E-2</v>
      </c>
      <c r="T178" s="10">
        <f t="shared" si="45"/>
        <v>7.2569340772972613E-2</v>
      </c>
    </row>
    <row r="179" spans="1:20" x14ac:dyDescent="0.3">
      <c r="A179" t="s">
        <v>169</v>
      </c>
      <c r="B179" s="1">
        <v>4.34</v>
      </c>
      <c r="C179" s="2">
        <v>0.31</v>
      </c>
      <c r="D179" s="2"/>
      <c r="E179" s="31">
        <f t="shared" si="46"/>
        <v>-2.2988505747125743E-3</v>
      </c>
      <c r="F179" s="30">
        <f t="shared" si="35"/>
        <v>5.9523809523809529E-3</v>
      </c>
      <c r="G179" s="30">
        <f t="shared" si="36"/>
        <v>3.6398467432949833E-3</v>
      </c>
      <c r="I179" s="9">
        <f t="shared" si="33"/>
        <v>4.5966666666666667</v>
      </c>
      <c r="J179" s="13">
        <f t="shared" si="34"/>
        <v>1.0591397849462365</v>
      </c>
      <c r="K179" s="13">
        <f t="shared" si="37"/>
        <v>0.8300060496067756</v>
      </c>
      <c r="L179" s="13">
        <f t="shared" si="38"/>
        <v>0.82094728497820046</v>
      </c>
      <c r="M179" s="13">
        <f t="shared" si="39"/>
        <v>0.79646094839609483</v>
      </c>
      <c r="N179" s="13">
        <f t="shared" si="40"/>
        <v>0.79646094839609483</v>
      </c>
      <c r="P179" s="13">
        <f t="shared" si="41"/>
        <v>2.2588839861582164</v>
      </c>
      <c r="Q179" s="10">
        <f t="shared" si="42"/>
        <v>4.6531225884026028E-2</v>
      </c>
      <c r="R179" s="10">
        <f t="shared" si="43"/>
        <v>7.8972935124566046E-2</v>
      </c>
      <c r="S179" s="10">
        <f t="shared" si="44"/>
        <v>6.513542170754949E-2</v>
      </c>
      <c r="T179" s="10">
        <f t="shared" si="45"/>
        <v>7.4002314120300783E-2</v>
      </c>
    </row>
    <row r="180" spans="1:20" x14ac:dyDescent="0.3">
      <c r="A180" t="s">
        <v>170</v>
      </c>
      <c r="B180" s="1">
        <v>4.24</v>
      </c>
      <c r="C180" s="2">
        <v>0.30420000000000003</v>
      </c>
      <c r="D180" s="2"/>
      <c r="E180" s="31">
        <f t="shared" si="46"/>
        <v>-2.304147465437778E-2</v>
      </c>
      <c r="F180" s="30">
        <f t="shared" si="35"/>
        <v>5.978773584905661E-3</v>
      </c>
      <c r="G180" s="30">
        <f t="shared" si="36"/>
        <v>-1.7200460829492892E-2</v>
      </c>
      <c r="I180" s="9">
        <f t="shared" si="33"/>
        <v>4.6766666666666676</v>
      </c>
      <c r="J180" s="13">
        <f t="shared" si="34"/>
        <v>1.1029874213836479</v>
      </c>
      <c r="K180" s="13">
        <f t="shared" si="37"/>
        <v>0.8300060496067756</v>
      </c>
      <c r="L180" s="13">
        <f t="shared" si="38"/>
        <v>0.82094728497820046</v>
      </c>
      <c r="M180" s="13">
        <f t="shared" si="39"/>
        <v>0.79646094839609483</v>
      </c>
      <c r="N180" s="13">
        <f t="shared" si="40"/>
        <v>0.79646094839609483</v>
      </c>
      <c r="P180" s="13">
        <f t="shared" si="41"/>
        <v>2.2200301406359331</v>
      </c>
      <c r="Q180" s="10">
        <f t="shared" si="42"/>
        <v>4.7550002920367485E-2</v>
      </c>
      <c r="R180" s="10">
        <f t="shared" si="43"/>
        <v>8.124171046715456E-2</v>
      </c>
      <c r="S180" s="10">
        <f t="shared" si="44"/>
        <v>6.654089568237298E-2</v>
      </c>
      <c r="T180" s="10">
        <f t="shared" si="45"/>
        <v>7.5674029644148044E-2</v>
      </c>
    </row>
    <row r="181" spans="1:20" x14ac:dyDescent="0.3">
      <c r="A181" t="s">
        <v>171</v>
      </c>
      <c r="B181" s="1">
        <v>4.37</v>
      </c>
      <c r="C181" s="2">
        <v>0.29830000000000001</v>
      </c>
      <c r="D181" s="2"/>
      <c r="E181" s="31">
        <f t="shared" si="46"/>
        <v>3.0660377358490587E-2</v>
      </c>
      <c r="F181" s="30">
        <f t="shared" si="35"/>
        <v>5.6884057971014496E-3</v>
      </c>
      <c r="G181" s="30">
        <f t="shared" si="36"/>
        <v>3.6523191823899293E-2</v>
      </c>
      <c r="I181" s="9">
        <f t="shared" si="33"/>
        <v>4.7541666666666673</v>
      </c>
      <c r="J181" s="13">
        <f t="shared" si="34"/>
        <v>1.0879099923722351</v>
      </c>
      <c r="K181" s="13">
        <f t="shared" si="37"/>
        <v>0.8300060496067756</v>
      </c>
      <c r="L181" s="13">
        <f t="shared" si="38"/>
        <v>0.82094728497820046</v>
      </c>
      <c r="M181" s="13">
        <f t="shared" si="39"/>
        <v>0.79646094839609483</v>
      </c>
      <c r="N181" s="13">
        <f t="shared" si="40"/>
        <v>0.79646094839609483</v>
      </c>
      <c r="P181" s="13">
        <f t="shared" si="41"/>
        <v>2.3011127273172174</v>
      </c>
      <c r="Q181" s="10">
        <f t="shared" si="42"/>
        <v>4.2743618953246854E-2</v>
      </c>
      <c r="R181" s="10">
        <f t="shared" si="43"/>
        <v>8.1784921355316564E-2</v>
      </c>
      <c r="S181" s="10">
        <f t="shared" si="44"/>
        <v>6.4957166662778398E-2</v>
      </c>
      <c r="T181" s="10">
        <f t="shared" si="45"/>
        <v>7.5054337297696616E-2</v>
      </c>
    </row>
    <row r="182" spans="1:20" x14ac:dyDescent="0.3">
      <c r="A182" t="s">
        <v>172</v>
      </c>
      <c r="B182" s="1">
        <v>4.38</v>
      </c>
      <c r="C182" s="2">
        <v>0.29249999999999998</v>
      </c>
      <c r="D182" s="2"/>
      <c r="E182" s="31">
        <f t="shared" si="46"/>
        <v>2.2883295194506825E-3</v>
      </c>
      <c r="F182" s="30">
        <f t="shared" si="35"/>
        <v>5.5650684931506846E-3</v>
      </c>
      <c r="G182" s="30">
        <f t="shared" si="36"/>
        <v>7.8661327231119849E-3</v>
      </c>
      <c r="I182" s="9">
        <f t="shared" si="33"/>
        <v>4.8216666666666672</v>
      </c>
      <c r="J182" s="13">
        <f t="shared" si="34"/>
        <v>1.1008371385083715</v>
      </c>
      <c r="K182" s="13">
        <f t="shared" si="37"/>
        <v>0.8300060496067756</v>
      </c>
      <c r="L182" s="13">
        <f t="shared" si="38"/>
        <v>0.82094728497820046</v>
      </c>
      <c r="M182" s="13">
        <f t="shared" si="39"/>
        <v>0.79646094839609483</v>
      </c>
      <c r="N182" s="13">
        <f t="shared" si="40"/>
        <v>0.79646094839609483</v>
      </c>
      <c r="P182" s="13">
        <f t="shared" si="41"/>
        <v>2.3192135854411369</v>
      </c>
      <c r="Q182" s="10">
        <f t="shared" si="42"/>
        <v>4.2350945894986225E-2</v>
      </c>
      <c r="R182" s="10">
        <f t="shared" si="43"/>
        <v>8.3033698690672564E-2</v>
      </c>
      <c r="S182" s="10">
        <f t="shared" si="44"/>
        <v>6.5746390765317742E-2</v>
      </c>
      <c r="T182" s="10">
        <f t="shared" si="45"/>
        <v>7.4250330464763481E-2</v>
      </c>
    </row>
    <row r="183" spans="1:20" x14ac:dyDescent="0.3">
      <c r="A183" t="s">
        <v>173</v>
      </c>
      <c r="B183" s="1">
        <v>4.37</v>
      </c>
      <c r="C183" s="2">
        <v>0.28670000000000001</v>
      </c>
      <c r="D183" s="2"/>
      <c r="E183" s="31">
        <f t="shared" si="46"/>
        <v>-2.2831050228310223E-3</v>
      </c>
      <c r="F183" s="30">
        <f t="shared" si="35"/>
        <v>5.4672006102212053E-3</v>
      </c>
      <c r="G183" s="30">
        <f t="shared" si="36"/>
        <v>3.1716133942161218E-3</v>
      </c>
      <c r="I183" s="9">
        <f t="shared" si="33"/>
        <v>4.8841666666666672</v>
      </c>
      <c r="J183" s="13">
        <f t="shared" si="34"/>
        <v>1.1176582761250955</v>
      </c>
      <c r="K183" s="13">
        <f t="shared" si="37"/>
        <v>0.8300060496067756</v>
      </c>
      <c r="L183" s="13">
        <f t="shared" si="38"/>
        <v>0.82094728497820046</v>
      </c>
      <c r="M183" s="13">
        <f t="shared" si="39"/>
        <v>0.79646094839609483</v>
      </c>
      <c r="N183" s="13">
        <f t="shared" si="40"/>
        <v>0.79646094839609483</v>
      </c>
      <c r="P183" s="13">
        <f t="shared" si="41"/>
        <v>2.3265692343127702</v>
      </c>
      <c r="Q183" s="10">
        <f t="shared" si="42"/>
        <v>4.6818104481037182E-2</v>
      </c>
      <c r="R183" s="10">
        <f t="shared" si="43"/>
        <v>8.235982695747035E-2</v>
      </c>
      <c r="S183" s="10">
        <f t="shared" si="44"/>
        <v>6.8369740796011103E-2</v>
      </c>
      <c r="T183" s="10">
        <f t="shared" si="45"/>
        <v>7.4002562052831067E-2</v>
      </c>
    </row>
    <row r="184" spans="1:20" x14ac:dyDescent="0.3">
      <c r="A184" t="s">
        <v>174</v>
      </c>
      <c r="B184" s="1">
        <v>4.32</v>
      </c>
      <c r="C184" s="2">
        <v>0.28079999999999999</v>
      </c>
      <c r="D184" s="2"/>
      <c r="E184" s="31">
        <f t="shared" si="46"/>
        <v>-1.1441647597253968E-2</v>
      </c>
      <c r="F184" s="30">
        <f t="shared" si="35"/>
        <v>5.416666666666666E-3</v>
      </c>
      <c r="G184" s="30">
        <f t="shared" si="36"/>
        <v>-6.0869565217391841E-3</v>
      </c>
      <c r="I184" s="9">
        <f t="shared" si="33"/>
        <v>4.9424999999999999</v>
      </c>
      <c r="J184" s="13">
        <f t="shared" si="34"/>
        <v>1.1440972222222221</v>
      </c>
      <c r="K184" s="13">
        <f t="shared" si="37"/>
        <v>0.8300060496067756</v>
      </c>
      <c r="L184" s="13">
        <f t="shared" si="38"/>
        <v>0.82094728497820046</v>
      </c>
      <c r="M184" s="13">
        <f t="shared" si="39"/>
        <v>0.79646094839609483</v>
      </c>
      <c r="N184" s="13">
        <f t="shared" si="40"/>
        <v>0.79646094839609483</v>
      </c>
      <c r="P184" s="13">
        <f t="shared" si="41"/>
        <v>2.3124075085386924</v>
      </c>
      <c r="Q184" s="10">
        <f t="shared" si="42"/>
        <v>5.3455981194581614E-2</v>
      </c>
      <c r="R184" s="10">
        <f t="shared" si="43"/>
        <v>8.0129860876835934E-2</v>
      </c>
      <c r="S184" s="10">
        <f t="shared" si="44"/>
        <v>6.7904175167574632E-2</v>
      </c>
      <c r="T184" s="10">
        <f t="shared" si="45"/>
        <v>7.5135572059389588E-2</v>
      </c>
    </row>
    <row r="185" spans="1:20" x14ac:dyDescent="0.3">
      <c r="A185" t="s">
        <v>175</v>
      </c>
      <c r="B185" s="1">
        <v>4.3</v>
      </c>
      <c r="C185" s="2">
        <v>0.27500000000000002</v>
      </c>
      <c r="D185" s="2"/>
      <c r="E185" s="31">
        <f t="shared" si="46"/>
        <v>-4.6296296296297612E-3</v>
      </c>
      <c r="F185" s="30">
        <f t="shared" si="35"/>
        <v>5.3294573643410861E-3</v>
      </c>
      <c r="G185" s="30">
        <f t="shared" si="36"/>
        <v>6.7515432098752548E-4</v>
      </c>
      <c r="I185" s="9">
        <f t="shared" si="33"/>
        <v>5.0216666666666656</v>
      </c>
      <c r="J185" s="13">
        <f t="shared" si="34"/>
        <v>1.1678294573643409</v>
      </c>
      <c r="K185" s="13">
        <f t="shared" si="37"/>
        <v>0.8300060496067756</v>
      </c>
      <c r="L185" s="13">
        <f t="shared" si="38"/>
        <v>0.82094728497820046</v>
      </c>
      <c r="M185" s="13">
        <f t="shared" si="39"/>
        <v>0.79646094839609483</v>
      </c>
      <c r="N185" s="13">
        <f t="shared" si="40"/>
        <v>0.79646094839609483</v>
      </c>
      <c r="P185" s="13">
        <f t="shared" si="41"/>
        <v>2.3139687404599663</v>
      </c>
      <c r="Q185" s="10">
        <f t="shared" si="42"/>
        <v>5.57972040114465E-2</v>
      </c>
      <c r="R185" s="10">
        <f t="shared" si="43"/>
        <v>8.0892544591864679E-2</v>
      </c>
      <c r="S185" s="10">
        <f t="shared" si="44"/>
        <v>6.8437463432693857E-2</v>
      </c>
      <c r="T185" s="10">
        <f t="shared" si="45"/>
        <v>7.5713644231966359E-2</v>
      </c>
    </row>
    <row r="186" spans="1:20" x14ac:dyDescent="0.3">
      <c r="A186" t="s">
        <v>176</v>
      </c>
      <c r="B186" s="1">
        <v>4.46</v>
      </c>
      <c r="C186" s="2">
        <v>0.26919999999999999</v>
      </c>
      <c r="D186" s="2"/>
      <c r="E186" s="31">
        <f t="shared" si="46"/>
        <v>3.7209302325581506E-2</v>
      </c>
      <c r="F186" s="30">
        <f t="shared" si="35"/>
        <v>5.0298953662182367E-3</v>
      </c>
      <c r="G186" s="30">
        <f t="shared" si="36"/>
        <v>4.2426356589147396E-2</v>
      </c>
      <c r="I186" s="9">
        <f t="shared" si="33"/>
        <v>5.0941666666666663</v>
      </c>
      <c r="J186" s="13">
        <f t="shared" si="34"/>
        <v>1.1421898355754858</v>
      </c>
      <c r="K186" s="13">
        <f t="shared" si="37"/>
        <v>0.8300060496067756</v>
      </c>
      <c r="L186" s="13">
        <f t="shared" si="38"/>
        <v>0.82094728497820046</v>
      </c>
      <c r="M186" s="13">
        <f t="shared" si="39"/>
        <v>0.79646094839609483</v>
      </c>
      <c r="N186" s="13">
        <f t="shared" si="40"/>
        <v>0.79646094839609483</v>
      </c>
      <c r="P186" s="13">
        <f t="shared" si="41"/>
        <v>2.412142003378861</v>
      </c>
      <c r="Q186" s="10">
        <f t="shared" si="42"/>
        <v>5.2233602905670917E-2</v>
      </c>
      <c r="R186" s="10">
        <f t="shared" si="43"/>
        <v>8.0480768609163755E-2</v>
      </c>
      <c r="S186" s="10">
        <f t="shared" si="44"/>
        <v>6.6982912926506488E-2</v>
      </c>
      <c r="T186" s="10">
        <f t="shared" si="45"/>
        <v>7.5449773513829754E-2</v>
      </c>
    </row>
    <row r="187" spans="1:20" x14ac:dyDescent="0.3">
      <c r="A187" t="s">
        <v>177</v>
      </c>
      <c r="B187" s="1">
        <v>4.71</v>
      </c>
      <c r="C187" s="2">
        <v>0.26329999999999998</v>
      </c>
      <c r="D187" s="2"/>
      <c r="E187" s="31">
        <f t="shared" si="46"/>
        <v>5.6053811659192876E-2</v>
      </c>
      <c r="F187" s="30">
        <f t="shared" si="35"/>
        <v>4.6585279547062984E-3</v>
      </c>
      <c r="G187" s="30">
        <f t="shared" si="36"/>
        <v>6.0973467862481368E-2</v>
      </c>
      <c r="I187" s="9">
        <f t="shared" si="33"/>
        <v>5.1491666666666669</v>
      </c>
      <c r="J187" s="13">
        <f t="shared" si="34"/>
        <v>1.0932413305024771</v>
      </c>
      <c r="K187" s="13">
        <f t="shared" si="37"/>
        <v>0.8300060496067756</v>
      </c>
      <c r="L187" s="13">
        <f t="shared" si="38"/>
        <v>0.82094728497820046</v>
      </c>
      <c r="M187" s="13">
        <f t="shared" si="39"/>
        <v>0.79646094839609483</v>
      </c>
      <c r="N187" s="13">
        <f t="shared" si="40"/>
        <v>0.79646094839609483</v>
      </c>
      <c r="P187" s="13">
        <f t="shared" si="41"/>
        <v>2.5592186663016232</v>
      </c>
      <c r="Q187" s="10">
        <f t="shared" si="42"/>
        <v>4.7923139853016661E-2</v>
      </c>
      <c r="R187" s="10">
        <f t="shared" si="43"/>
        <v>7.9415183899849806E-2</v>
      </c>
      <c r="S187" s="10">
        <f t="shared" si="44"/>
        <v>6.650761983554121E-2</v>
      </c>
      <c r="T187" s="10">
        <f t="shared" si="45"/>
        <v>7.4335851466694747E-2</v>
      </c>
    </row>
    <row r="188" spans="1:20" x14ac:dyDescent="0.3">
      <c r="A188" t="s">
        <v>178</v>
      </c>
      <c r="B188" s="1">
        <v>4.6500000000000004</v>
      </c>
      <c r="C188" s="2">
        <v>0.25750000000000001</v>
      </c>
      <c r="D188" s="2"/>
      <c r="E188" s="31">
        <f t="shared" si="46"/>
        <v>-1.27388535031846E-2</v>
      </c>
      <c r="F188" s="30">
        <f t="shared" si="35"/>
        <v>4.6146953405017919E-3</v>
      </c>
      <c r="G188" s="30">
        <f t="shared" si="36"/>
        <v>-8.1829440905872852E-3</v>
      </c>
      <c r="I188" s="9">
        <f t="shared" si="33"/>
        <v>5.2208333333333323</v>
      </c>
      <c r="J188" s="13">
        <f t="shared" si="34"/>
        <v>1.1227598566308241</v>
      </c>
      <c r="K188" s="13">
        <f t="shared" si="37"/>
        <v>0.8300060496067756</v>
      </c>
      <c r="L188" s="13">
        <f t="shared" si="38"/>
        <v>0.82094728497820046</v>
      </c>
      <c r="M188" s="13">
        <f t="shared" si="39"/>
        <v>0.79646094839609483</v>
      </c>
      <c r="N188" s="13">
        <f t="shared" si="40"/>
        <v>0.79646094839609483</v>
      </c>
      <c r="P188" s="13">
        <f t="shared" si="41"/>
        <v>2.5382767230396897</v>
      </c>
      <c r="Q188" s="10">
        <f t="shared" si="42"/>
        <v>4.9792815103563148E-2</v>
      </c>
      <c r="R188" s="10">
        <f t="shared" si="43"/>
        <v>8.0192758714724199E-2</v>
      </c>
      <c r="S188" s="10">
        <f t="shared" si="44"/>
        <v>6.8242997185563592E-2</v>
      </c>
      <c r="T188" s="10">
        <f t="shared" si="45"/>
        <v>7.5284619426448929E-2</v>
      </c>
    </row>
    <row r="189" spans="1:20" x14ac:dyDescent="0.3">
      <c r="A189" t="s">
        <v>179</v>
      </c>
      <c r="B189" s="1">
        <v>4.92</v>
      </c>
      <c r="C189" s="2">
        <v>0.25169999999999998</v>
      </c>
      <c r="D189" s="2"/>
      <c r="E189" s="31">
        <f t="shared" si="46"/>
        <v>5.8064516129032073E-2</v>
      </c>
      <c r="F189" s="30">
        <f t="shared" si="35"/>
        <v>4.2632113821138209E-3</v>
      </c>
      <c r="G189" s="30">
        <f t="shared" si="36"/>
        <v>6.2575268817204099E-2</v>
      </c>
      <c r="I189" s="9">
        <f t="shared" si="33"/>
        <v>5.2816666666666663</v>
      </c>
      <c r="J189" s="13">
        <f t="shared" si="34"/>
        <v>1.0735094850948508</v>
      </c>
      <c r="K189" s="13">
        <f t="shared" si="37"/>
        <v>0.8300060496067756</v>
      </c>
      <c r="L189" s="13">
        <f t="shared" si="38"/>
        <v>0.82094728497820046</v>
      </c>
      <c r="M189" s="13">
        <f t="shared" si="39"/>
        <v>0.79646094839609483</v>
      </c>
      <c r="N189" s="13">
        <f t="shared" si="40"/>
        <v>0.79646094839609483</v>
      </c>
      <c r="P189" s="13">
        <f t="shared" si="41"/>
        <v>2.6971100713163501</v>
      </c>
      <c r="Q189" s="10">
        <f t="shared" si="42"/>
        <v>4.2267780934355903E-2</v>
      </c>
      <c r="R189" s="10">
        <f t="shared" si="43"/>
        <v>7.782946707846361E-2</v>
      </c>
      <c r="S189" s="10">
        <f t="shared" si="44"/>
        <v>6.8141433255843431E-2</v>
      </c>
      <c r="T189" s="10">
        <f t="shared" si="45"/>
        <v>7.4637613638453004E-2</v>
      </c>
    </row>
    <row r="190" spans="1:20" x14ac:dyDescent="0.3">
      <c r="A190" t="s">
        <v>180</v>
      </c>
      <c r="B190" s="1">
        <v>5.24</v>
      </c>
      <c r="C190" s="2">
        <v>0.24579999999999999</v>
      </c>
      <c r="D190" s="2"/>
      <c r="E190" s="31">
        <f t="shared" si="46"/>
        <v>6.5040650406504197E-2</v>
      </c>
      <c r="F190" s="30">
        <f t="shared" si="35"/>
        <v>3.9090330788804067E-3</v>
      </c>
      <c r="G190" s="30">
        <f t="shared" si="36"/>
        <v>6.9203929539295439E-2</v>
      </c>
      <c r="I190" s="9">
        <f t="shared" si="33"/>
        <v>5.3274999999999997</v>
      </c>
      <c r="J190" s="13">
        <f t="shared" si="34"/>
        <v>1.0166984732824427</v>
      </c>
      <c r="K190" s="13">
        <f t="shared" si="37"/>
        <v>0.8300060496067756</v>
      </c>
      <c r="L190" s="13">
        <f t="shared" si="38"/>
        <v>0.82094728497820046</v>
      </c>
      <c r="M190" s="13">
        <f t="shared" si="39"/>
        <v>0.79646094839609483</v>
      </c>
      <c r="N190" s="13">
        <f t="shared" si="40"/>
        <v>0.79646094839609483</v>
      </c>
      <c r="P190" s="13">
        <f t="shared" si="41"/>
        <v>2.8837606866514509</v>
      </c>
      <c r="Q190" s="10">
        <f t="shared" si="42"/>
        <v>3.2133929504685632E-2</v>
      </c>
      <c r="R190" s="10">
        <f t="shared" si="43"/>
        <v>7.4099301754134705E-2</v>
      </c>
      <c r="S190" s="10">
        <f t="shared" si="44"/>
        <v>6.7119046391773907E-2</v>
      </c>
      <c r="T190" s="10">
        <f t="shared" si="45"/>
        <v>7.3772111155802955E-2</v>
      </c>
    </row>
    <row r="191" spans="1:20" x14ac:dyDescent="0.3">
      <c r="A191" t="s">
        <v>181</v>
      </c>
      <c r="B191" s="1">
        <v>5.2</v>
      </c>
      <c r="C191" s="2">
        <v>0.24</v>
      </c>
      <c r="D191" s="2"/>
      <c r="E191" s="31">
        <f t="shared" si="46"/>
        <v>-7.6335877862595547E-3</v>
      </c>
      <c r="F191" s="30">
        <f t="shared" si="35"/>
        <v>3.8461538461538455E-3</v>
      </c>
      <c r="G191" s="30">
        <f t="shared" si="36"/>
        <v>-3.8167938931298329E-3</v>
      </c>
      <c r="I191" s="9">
        <f t="shared" si="33"/>
        <v>5.3641666666666659</v>
      </c>
      <c r="J191" s="13">
        <f t="shared" si="34"/>
        <v>1.0315705128205126</v>
      </c>
      <c r="K191" s="13">
        <f t="shared" si="37"/>
        <v>0.8300060496067756</v>
      </c>
      <c r="L191" s="13">
        <f t="shared" si="38"/>
        <v>0.82094728497820046</v>
      </c>
      <c r="M191" s="13">
        <f t="shared" si="39"/>
        <v>0.79646094839609483</v>
      </c>
      <c r="N191" s="13">
        <f t="shared" si="40"/>
        <v>0.79646094839609483</v>
      </c>
      <c r="P191" s="13">
        <f t="shared" si="41"/>
        <v>2.8727539664733919</v>
      </c>
      <c r="Q191" s="10">
        <f t="shared" si="42"/>
        <v>2.6663501213435081E-2</v>
      </c>
      <c r="R191" s="10">
        <f t="shared" si="43"/>
        <v>7.577119892024764E-2</v>
      </c>
      <c r="S191" s="10">
        <f t="shared" si="44"/>
        <v>6.7464450150104716E-2</v>
      </c>
      <c r="T191" s="10">
        <f t="shared" si="45"/>
        <v>7.4416849516909966E-2</v>
      </c>
    </row>
    <row r="192" spans="1:20" x14ac:dyDescent="0.3">
      <c r="A192" t="s">
        <v>182</v>
      </c>
      <c r="B192" s="1">
        <v>5.2</v>
      </c>
      <c r="C192" s="2">
        <v>0.23830000000000001</v>
      </c>
      <c r="D192" s="2"/>
      <c r="E192" s="31">
        <f t="shared" si="46"/>
        <v>0</v>
      </c>
      <c r="F192" s="30">
        <f t="shared" si="35"/>
        <v>3.8189102564102563E-3</v>
      </c>
      <c r="G192" s="30">
        <f t="shared" si="36"/>
        <v>3.8189102564103461E-3</v>
      </c>
      <c r="I192" s="9">
        <f t="shared" si="33"/>
        <v>5.395833333333333</v>
      </c>
      <c r="J192" s="13">
        <f t="shared" si="34"/>
        <v>1.0376602564102564</v>
      </c>
      <c r="K192" s="13">
        <f t="shared" si="37"/>
        <v>0.8300060496067756</v>
      </c>
      <c r="L192" s="13">
        <f t="shared" si="38"/>
        <v>0.82094728497820046</v>
      </c>
      <c r="M192" s="13">
        <f t="shared" si="39"/>
        <v>0.79646094839609483</v>
      </c>
      <c r="N192" s="13">
        <f t="shared" si="40"/>
        <v>0.79646094839609483</v>
      </c>
      <c r="P192" s="13">
        <f t="shared" si="41"/>
        <v>2.8837247560601007</v>
      </c>
      <c r="Q192" s="10">
        <f t="shared" si="42"/>
        <v>2.5456076853278775E-2</v>
      </c>
      <c r="R192" s="10">
        <f t="shared" si="43"/>
        <v>7.754908258838844E-2</v>
      </c>
      <c r="S192" s="10">
        <f t="shared" si="44"/>
        <v>6.6901278274926979E-2</v>
      </c>
      <c r="T192" s="10">
        <f t="shared" si="45"/>
        <v>7.4828323971560362E-2</v>
      </c>
    </row>
    <row r="193" spans="1:20" x14ac:dyDescent="0.3">
      <c r="A193" t="s">
        <v>183</v>
      </c>
      <c r="B193" s="1">
        <v>5.3</v>
      </c>
      <c r="C193" s="2">
        <v>0.23669999999999999</v>
      </c>
      <c r="D193" s="2"/>
      <c r="E193" s="31">
        <f t="shared" si="46"/>
        <v>1.9230769230769162E-2</v>
      </c>
      <c r="F193" s="30">
        <f t="shared" si="35"/>
        <v>3.7216981132075473E-3</v>
      </c>
      <c r="G193" s="30">
        <f t="shared" si="36"/>
        <v>2.3024038461538332E-2</v>
      </c>
      <c r="I193" s="9">
        <f t="shared" si="33"/>
        <v>5.4158333333333326</v>
      </c>
      <c r="J193" s="13">
        <f t="shared" si="34"/>
        <v>1.0218553459119495</v>
      </c>
      <c r="K193" s="13">
        <f t="shared" si="37"/>
        <v>0.8300060496067756</v>
      </c>
      <c r="L193" s="13">
        <f t="shared" si="38"/>
        <v>0.82094728497820046</v>
      </c>
      <c r="M193" s="13">
        <f t="shared" si="39"/>
        <v>0.79646094839609483</v>
      </c>
      <c r="N193" s="13">
        <f t="shared" si="40"/>
        <v>0.79646094839609483</v>
      </c>
      <c r="P193" s="13">
        <f t="shared" si="41"/>
        <v>2.9501197457561186</v>
      </c>
      <c r="Q193" s="10">
        <f t="shared" si="42"/>
        <v>2.7719424639147006E-2</v>
      </c>
      <c r="R193" s="10">
        <f t="shared" si="43"/>
        <v>7.6096499831662001E-2</v>
      </c>
      <c r="S193" s="10">
        <f t="shared" si="44"/>
        <v>6.5738585267506089E-2</v>
      </c>
      <c r="T193" s="10">
        <f t="shared" si="45"/>
        <v>7.4367687432837393E-2</v>
      </c>
    </row>
    <row r="194" spans="1:20" x14ac:dyDescent="0.3">
      <c r="A194" t="s">
        <v>184</v>
      </c>
      <c r="B194" s="1">
        <v>5.19</v>
      </c>
      <c r="C194" s="2">
        <v>0.23499999999999999</v>
      </c>
      <c r="D194" s="2"/>
      <c r="E194" s="31">
        <f t="shared" si="46"/>
        <v>-2.075471698113196E-2</v>
      </c>
      <c r="F194" s="30">
        <f t="shared" si="35"/>
        <v>3.7732819524727034E-3</v>
      </c>
      <c r="G194" s="30">
        <f t="shared" si="36"/>
        <v>-1.7059748427672883E-2</v>
      </c>
      <c r="I194" s="9">
        <f t="shared" si="33"/>
        <v>5.4558333333333335</v>
      </c>
      <c r="J194" s="13">
        <f t="shared" si="34"/>
        <v>1.0512202954399485</v>
      </c>
      <c r="K194" s="13">
        <f t="shared" si="37"/>
        <v>0.8300060496067756</v>
      </c>
      <c r="L194" s="13">
        <f t="shared" si="38"/>
        <v>0.82094728497820046</v>
      </c>
      <c r="M194" s="13">
        <f t="shared" si="39"/>
        <v>0.79646094839609483</v>
      </c>
      <c r="N194" s="13">
        <f t="shared" si="40"/>
        <v>0.79646094839609483</v>
      </c>
      <c r="P194" s="13">
        <f t="shared" si="41"/>
        <v>2.899791445062009</v>
      </c>
      <c r="Q194" s="10">
        <f t="shared" si="42"/>
        <v>2.822442347462939E-2</v>
      </c>
      <c r="R194" s="10">
        <f t="shared" si="43"/>
        <v>7.585100671713918E-2</v>
      </c>
      <c r="S194" s="10">
        <f t="shared" si="44"/>
        <v>6.63830173567177E-2</v>
      </c>
      <c r="T194" s="10">
        <f t="shared" si="45"/>
        <v>7.3060425257833295E-2</v>
      </c>
    </row>
    <row r="195" spans="1:20" x14ac:dyDescent="0.3">
      <c r="A195" t="s">
        <v>185</v>
      </c>
      <c r="B195" s="1">
        <v>5.12</v>
      </c>
      <c r="C195" s="2">
        <v>0.23330000000000001</v>
      </c>
      <c r="D195" s="2"/>
      <c r="E195" s="31">
        <f t="shared" si="46"/>
        <v>-1.3487475915221592E-2</v>
      </c>
      <c r="F195" s="30">
        <f t="shared" si="35"/>
        <v>3.7972005208333336E-3</v>
      </c>
      <c r="G195" s="30">
        <f t="shared" si="36"/>
        <v>-9.7414900449583897E-3</v>
      </c>
      <c r="I195" s="9">
        <f t="shared" si="33"/>
        <v>5.5124999999999993</v>
      </c>
      <c r="J195" s="13">
        <f t="shared" si="34"/>
        <v>1.0766601562499998</v>
      </c>
      <c r="K195" s="13">
        <f t="shared" si="37"/>
        <v>0.8300060496067756</v>
      </c>
      <c r="L195" s="13">
        <f t="shared" si="38"/>
        <v>0.82094728497820046</v>
      </c>
      <c r="M195" s="13">
        <f t="shared" si="39"/>
        <v>0.79646094839609483</v>
      </c>
      <c r="N195" s="13">
        <f t="shared" si="40"/>
        <v>0.79646094839609483</v>
      </c>
      <c r="P195" s="13">
        <f t="shared" si="41"/>
        <v>2.871543155567482</v>
      </c>
      <c r="Q195" s="10">
        <f t="shared" si="42"/>
        <v>3.0529611951823687E-2</v>
      </c>
      <c r="R195" s="10">
        <f t="shared" si="43"/>
        <v>7.5808774078543362E-2</v>
      </c>
      <c r="S195" s="10">
        <f t="shared" si="44"/>
        <v>6.6495469248992078E-2</v>
      </c>
      <c r="T195" s="10">
        <f t="shared" si="45"/>
        <v>7.2685235061967557E-2</v>
      </c>
    </row>
    <row r="196" spans="1:20" x14ac:dyDescent="0.3">
      <c r="A196" t="s">
        <v>186</v>
      </c>
      <c r="B196" s="1">
        <v>5.0199999999999996</v>
      </c>
      <c r="C196" s="2">
        <v>0.23169999999999999</v>
      </c>
      <c r="D196" s="2"/>
      <c r="E196" s="31">
        <f t="shared" si="46"/>
        <v>-1.9531250000000111E-2</v>
      </c>
      <c r="F196" s="30">
        <f t="shared" si="35"/>
        <v>3.8462815405046484E-3</v>
      </c>
      <c r="G196" s="30">
        <f t="shared" si="36"/>
        <v>-1.5760091145833544E-2</v>
      </c>
      <c r="I196" s="9">
        <f t="shared" si="33"/>
        <v>5.5858333333333334</v>
      </c>
      <c r="J196" s="13">
        <f t="shared" si="34"/>
        <v>1.1127158034528553</v>
      </c>
      <c r="K196" s="13">
        <f t="shared" si="37"/>
        <v>0.8300060496067756</v>
      </c>
      <c r="L196" s="13">
        <f t="shared" si="38"/>
        <v>0.82094728497820046</v>
      </c>
      <c r="M196" s="13">
        <f t="shared" si="39"/>
        <v>0.79646094839609483</v>
      </c>
      <c r="N196" s="13">
        <f t="shared" si="40"/>
        <v>0.79646094839609483</v>
      </c>
      <c r="P196" s="13">
        <f t="shared" si="41"/>
        <v>2.8262873737065441</v>
      </c>
      <c r="Q196" s="10">
        <f t="shared" si="42"/>
        <v>3.2062448522079068E-2</v>
      </c>
      <c r="R196" s="10">
        <f t="shared" si="43"/>
        <v>7.5393168156561607E-2</v>
      </c>
      <c r="S196" s="10">
        <f t="shared" si="44"/>
        <v>6.799103333952039E-2</v>
      </c>
      <c r="T196" s="10">
        <f t="shared" si="45"/>
        <v>7.3420682324927933E-2</v>
      </c>
    </row>
    <row r="197" spans="1:20" x14ac:dyDescent="0.3">
      <c r="A197" t="s">
        <v>187</v>
      </c>
      <c r="B197" s="1">
        <v>5.25</v>
      </c>
      <c r="C197" s="2">
        <v>0.23</v>
      </c>
      <c r="D197" s="2"/>
      <c r="E197" s="31">
        <f t="shared" si="46"/>
        <v>4.5816733067729265E-2</v>
      </c>
      <c r="F197" s="30">
        <f t="shared" si="35"/>
        <v>3.650793650793651E-3</v>
      </c>
      <c r="G197" s="30">
        <f t="shared" si="36"/>
        <v>4.9634794156706574E-2</v>
      </c>
      <c r="I197" s="9">
        <f t="shared" si="33"/>
        <v>5.6258333333333326</v>
      </c>
      <c r="J197" s="13">
        <f t="shared" si="34"/>
        <v>1.0715873015873014</v>
      </c>
      <c r="K197" s="13">
        <f t="shared" si="37"/>
        <v>0.8300060496067756</v>
      </c>
      <c r="L197" s="13">
        <f t="shared" si="38"/>
        <v>0.82094728497820046</v>
      </c>
      <c r="M197" s="13">
        <f t="shared" si="39"/>
        <v>0.79646094839609483</v>
      </c>
      <c r="N197" s="13">
        <f t="shared" si="40"/>
        <v>0.79646094839609483</v>
      </c>
      <c r="P197" s="13">
        <f t="shared" si="41"/>
        <v>2.9665695657281672</v>
      </c>
      <c r="Q197" s="10">
        <f t="shared" si="42"/>
        <v>2.5557396924468234E-2</v>
      </c>
      <c r="R197" s="10">
        <f t="shared" si="43"/>
        <v>7.3663724637034189E-2</v>
      </c>
      <c r="S197" s="10">
        <f t="shared" si="44"/>
        <v>6.6767709655605856E-2</v>
      </c>
      <c r="T197" s="10">
        <f t="shared" si="45"/>
        <v>7.3486889340391937E-2</v>
      </c>
    </row>
    <row r="198" spans="1:20" x14ac:dyDescent="0.3">
      <c r="A198" t="s">
        <v>188</v>
      </c>
      <c r="B198" s="1">
        <v>5.33</v>
      </c>
      <c r="C198" s="2">
        <v>0.2283</v>
      </c>
      <c r="D198" s="2"/>
      <c r="E198" s="31">
        <f t="shared" si="46"/>
        <v>1.5238095238095273E-2</v>
      </c>
      <c r="F198" s="30">
        <f t="shared" si="35"/>
        <v>3.5694183864915571E-3</v>
      </c>
      <c r="G198" s="30">
        <f t="shared" si="36"/>
        <v>1.8861904761904746E-2</v>
      </c>
      <c r="I198" s="9">
        <f t="shared" si="33"/>
        <v>5.6475</v>
      </c>
      <c r="J198" s="13">
        <f t="shared" si="34"/>
        <v>1.0595684803001877</v>
      </c>
      <c r="K198" s="13">
        <f t="shared" si="37"/>
        <v>0.8300060496067756</v>
      </c>
      <c r="L198" s="13">
        <f t="shared" si="38"/>
        <v>0.82094728497820046</v>
      </c>
      <c r="M198" s="13">
        <f t="shared" si="39"/>
        <v>0.79646094839609483</v>
      </c>
      <c r="N198" s="13">
        <f t="shared" si="40"/>
        <v>0.79646094839609483</v>
      </c>
      <c r="P198" s="13">
        <f t="shared" si="41"/>
        <v>3.0225247183464972</v>
      </c>
      <c r="Q198" s="10">
        <f t="shared" si="42"/>
        <v>1.7191912379609153E-2</v>
      </c>
      <c r="R198" s="10">
        <f t="shared" si="43"/>
        <v>7.1442108409867977E-2</v>
      </c>
      <c r="S198" s="10">
        <f t="shared" si="44"/>
        <v>6.5768395080298747E-2</v>
      </c>
      <c r="T198" s="10">
        <f t="shared" si="45"/>
        <v>7.4208097540499729E-2</v>
      </c>
    </row>
    <row r="199" spans="1:20" x14ac:dyDescent="0.3">
      <c r="A199" t="s">
        <v>189</v>
      </c>
      <c r="B199" s="1">
        <v>5.37</v>
      </c>
      <c r="C199" s="2">
        <v>0.22670000000000001</v>
      </c>
      <c r="D199" s="2"/>
      <c r="E199" s="31">
        <f t="shared" si="46"/>
        <v>7.5046904315196894E-3</v>
      </c>
      <c r="F199" s="30">
        <f t="shared" si="35"/>
        <v>3.518001241464929E-3</v>
      </c>
      <c r="G199" s="30">
        <f t="shared" si="36"/>
        <v>1.1049093183239656E-2</v>
      </c>
      <c r="I199" s="9">
        <f t="shared" si="33"/>
        <v>5.6541666666666677</v>
      </c>
      <c r="J199" s="13">
        <f t="shared" si="34"/>
        <v>1.0529174425822472</v>
      </c>
      <c r="K199" s="13">
        <f t="shared" si="37"/>
        <v>0.8300060496067756</v>
      </c>
      <c r="L199" s="13">
        <f t="shared" si="38"/>
        <v>0.82094728497820046</v>
      </c>
      <c r="M199" s="13">
        <f t="shared" si="39"/>
        <v>0.79646094839609483</v>
      </c>
      <c r="N199" s="13">
        <f t="shared" si="40"/>
        <v>0.79646094839609483</v>
      </c>
      <c r="P199" s="13">
        <f t="shared" si="41"/>
        <v>3.0559208756081526</v>
      </c>
      <c r="Q199" s="10">
        <f t="shared" si="42"/>
        <v>1.0540686411254274E-2</v>
      </c>
      <c r="R199" s="10">
        <f t="shared" si="43"/>
        <v>7.4853500812034568E-2</v>
      </c>
      <c r="S199" s="10">
        <f t="shared" si="44"/>
        <v>6.5810532733529659E-2</v>
      </c>
      <c r="T199" s="10">
        <f t="shared" si="45"/>
        <v>7.5069144688898914E-2</v>
      </c>
    </row>
    <row r="200" spans="1:20" x14ac:dyDescent="0.3">
      <c r="A200" t="s">
        <v>190</v>
      </c>
      <c r="B200" s="1">
        <v>5.51</v>
      </c>
      <c r="C200" s="2">
        <v>0.22500000000000001</v>
      </c>
      <c r="D200" s="2"/>
      <c r="E200" s="31">
        <f t="shared" si="46"/>
        <v>2.607076350093096E-2</v>
      </c>
      <c r="F200" s="30">
        <f t="shared" si="35"/>
        <v>3.4029038112522686E-3</v>
      </c>
      <c r="G200" s="30">
        <f t="shared" si="36"/>
        <v>2.9562383612662835E-2</v>
      </c>
      <c r="I200" s="9">
        <f t="shared" si="33"/>
        <v>5.6433333333333335</v>
      </c>
      <c r="J200" s="13">
        <f t="shared" si="34"/>
        <v>1.0241984271022384</v>
      </c>
      <c r="K200" s="13">
        <f t="shared" si="37"/>
        <v>0.8300060496067756</v>
      </c>
      <c r="L200" s="13">
        <f t="shared" si="38"/>
        <v>0.82094728497820046</v>
      </c>
      <c r="M200" s="13">
        <f t="shared" si="39"/>
        <v>0.79646094839609483</v>
      </c>
      <c r="N200" s="13">
        <f t="shared" si="40"/>
        <v>0.79646094839609483</v>
      </c>
      <c r="P200" s="13">
        <f t="shared" si="41"/>
        <v>3.1462611808228251</v>
      </c>
      <c r="Q200" s="10">
        <f t="shared" si="42"/>
        <v>1.3152629350046352E-2</v>
      </c>
      <c r="R200" s="10">
        <f t="shared" si="43"/>
        <v>7.5090305895286535E-2</v>
      </c>
      <c r="S200" s="10">
        <f t="shared" si="44"/>
        <v>6.6359372077528178E-2</v>
      </c>
      <c r="T200" s="10">
        <f t="shared" si="45"/>
        <v>7.4804774572554633E-2</v>
      </c>
    </row>
    <row r="201" spans="1:20" x14ac:dyDescent="0.3">
      <c r="A201" t="s">
        <v>191</v>
      </c>
      <c r="B201" s="1">
        <v>5.65</v>
      </c>
      <c r="C201" s="2">
        <v>0.2233</v>
      </c>
      <c r="D201" s="2"/>
      <c r="E201" s="31">
        <f t="shared" si="46"/>
        <v>2.5408348457350405E-2</v>
      </c>
      <c r="F201" s="30">
        <f t="shared" si="35"/>
        <v>3.2935103244837753E-3</v>
      </c>
      <c r="G201" s="30">
        <f t="shared" si="36"/>
        <v>2.8785541439806384E-2</v>
      </c>
      <c r="I201" s="9">
        <f t="shared" si="33"/>
        <v>5.605833333333333</v>
      </c>
      <c r="J201" s="13">
        <f t="shared" si="34"/>
        <v>0.99218289085545708</v>
      </c>
      <c r="K201" s="13">
        <f t="shared" si="37"/>
        <v>0.8300060496067756</v>
      </c>
      <c r="L201" s="13">
        <f t="shared" si="38"/>
        <v>0.82094728497820046</v>
      </c>
      <c r="M201" s="13">
        <f t="shared" si="39"/>
        <v>0.79646094839609483</v>
      </c>
      <c r="N201" s="13">
        <f t="shared" si="40"/>
        <v>0.79646094839609483</v>
      </c>
      <c r="P201" s="13">
        <f t="shared" si="41"/>
        <v>3.2368280124238549</v>
      </c>
      <c r="Q201" s="10">
        <f t="shared" si="42"/>
        <v>1.2899676570981011E-2</v>
      </c>
      <c r="R201" s="10">
        <f t="shared" si="43"/>
        <v>7.2115053155706876E-2</v>
      </c>
      <c r="S201" s="10">
        <f t="shared" si="44"/>
        <v>6.6594954033469822E-2</v>
      </c>
      <c r="T201" s="10">
        <f t="shared" si="45"/>
        <v>7.3546697998621235E-2</v>
      </c>
    </row>
    <row r="202" spans="1:20" x14ac:dyDescent="0.3">
      <c r="A202" t="s">
        <v>192</v>
      </c>
      <c r="B202" s="1">
        <v>5.79</v>
      </c>
      <c r="C202" s="2">
        <v>0.22170000000000001</v>
      </c>
      <c r="D202" s="2"/>
      <c r="E202" s="31">
        <f t="shared" si="46"/>
        <v>2.4778761061946764E-2</v>
      </c>
      <c r="F202" s="30">
        <f t="shared" si="35"/>
        <v>3.190846286701209E-3</v>
      </c>
      <c r="G202" s="30">
        <f t="shared" si="36"/>
        <v>2.8048672566371557E-2</v>
      </c>
      <c r="I202" s="9">
        <f t="shared" si="33"/>
        <v>5.5650000000000013</v>
      </c>
      <c r="J202" s="13">
        <f t="shared" si="34"/>
        <v>0.96113989637305719</v>
      </c>
      <c r="K202" s="13">
        <f t="shared" si="37"/>
        <v>0.8300060496067756</v>
      </c>
      <c r="L202" s="13">
        <f t="shared" si="38"/>
        <v>0.82094728497820046</v>
      </c>
      <c r="M202" s="13">
        <f t="shared" si="39"/>
        <v>0.79646094839609483</v>
      </c>
      <c r="N202" s="13">
        <f t="shared" si="40"/>
        <v>0.79646094839609483</v>
      </c>
      <c r="P202" s="13">
        <f t="shared" si="41"/>
        <v>3.3276167414979909</v>
      </c>
      <c r="Q202" s="10">
        <f t="shared" si="42"/>
        <v>1.7145836726685015E-2</v>
      </c>
      <c r="R202" s="10">
        <f t="shared" si="43"/>
        <v>7.1899942324461064E-2</v>
      </c>
      <c r="S202" s="10">
        <f t="shared" si="44"/>
        <v>6.658053895500271E-2</v>
      </c>
      <c r="T202" s="10">
        <f t="shared" si="45"/>
        <v>7.3267948233998625E-2</v>
      </c>
    </row>
    <row r="203" spans="1:20" x14ac:dyDescent="0.3">
      <c r="A203" t="s">
        <v>193</v>
      </c>
      <c r="B203" s="1">
        <v>5.64</v>
      </c>
      <c r="C203" s="2">
        <v>0.22</v>
      </c>
      <c r="D203" s="2"/>
      <c r="E203" s="31">
        <f t="shared" si="46"/>
        <v>-2.5906735751295429E-2</v>
      </c>
      <c r="F203" s="30">
        <f t="shared" si="35"/>
        <v>3.2505910165484637E-3</v>
      </c>
      <c r="G203" s="30">
        <f t="shared" si="36"/>
        <v>-2.2740356937248185E-2</v>
      </c>
      <c r="I203" s="9">
        <f t="shared" si="33"/>
        <v>5.5341666666666676</v>
      </c>
      <c r="J203" s="13">
        <f t="shared" si="34"/>
        <v>0.98123522458628865</v>
      </c>
      <c r="K203" s="13">
        <f t="shared" si="37"/>
        <v>0.8300060496067756</v>
      </c>
      <c r="L203" s="13">
        <f t="shared" si="38"/>
        <v>0.81696878147029217</v>
      </c>
      <c r="M203" s="13">
        <f t="shared" si="39"/>
        <v>0.79646094839609483</v>
      </c>
      <c r="N203" s="13">
        <f t="shared" si="40"/>
        <v>0.79646094839609483</v>
      </c>
      <c r="P203" s="13">
        <f t="shared" si="41"/>
        <v>3.2519455490459639</v>
      </c>
      <c r="Q203" s="10">
        <f t="shared" si="42"/>
        <v>1.6061884033114815E-2</v>
      </c>
      <c r="R203" s="10">
        <f t="shared" si="43"/>
        <v>7.2826461334535075E-2</v>
      </c>
      <c r="S203" s="10">
        <f t="shared" si="44"/>
        <v>6.61102189114946E-2</v>
      </c>
      <c r="T203" s="10">
        <f t="shared" si="45"/>
        <v>7.4603547409907378E-2</v>
      </c>
    </row>
    <row r="204" spans="1:20" x14ac:dyDescent="0.3">
      <c r="A204" t="s">
        <v>194</v>
      </c>
      <c r="B204" s="1">
        <v>5.58</v>
      </c>
      <c r="C204" s="2">
        <v>0.2225</v>
      </c>
      <c r="D204" s="2"/>
      <c r="E204" s="31">
        <f t="shared" si="46"/>
        <v>-1.0638297872340385E-2</v>
      </c>
      <c r="F204" s="30">
        <f t="shared" si="35"/>
        <v>3.3228793309438469E-3</v>
      </c>
      <c r="G204" s="30">
        <f t="shared" si="36"/>
        <v>-7.3507683215129349E-3</v>
      </c>
      <c r="I204" s="9">
        <f t="shared" ref="I204:I267" si="47">AVERAGE(B205:B216)</f>
        <v>5.5116666666666676</v>
      </c>
      <c r="J204" s="13">
        <f t="shared" ref="J204:J267" si="48">I204/B204</f>
        <v>0.98775388291517341</v>
      </c>
      <c r="K204" s="13">
        <f t="shared" si="37"/>
        <v>0.8300060496067756</v>
      </c>
      <c r="L204" s="13">
        <f t="shared" si="38"/>
        <v>0.79674796747967491</v>
      </c>
      <c r="M204" s="13">
        <f t="shared" si="39"/>
        <v>0.79646094839609483</v>
      </c>
      <c r="N204" s="13">
        <f t="shared" si="40"/>
        <v>0.79646094839609483</v>
      </c>
      <c r="P204" s="13">
        <f t="shared" si="41"/>
        <v>3.2280412507207519</v>
      </c>
      <c r="Q204" s="10">
        <f t="shared" si="42"/>
        <v>1.7172651986991472E-2</v>
      </c>
      <c r="R204" s="10">
        <f t="shared" si="43"/>
        <v>7.1862385448299149E-2</v>
      </c>
      <c r="S204" s="10">
        <f t="shared" si="44"/>
        <v>6.5704705795634366E-2</v>
      </c>
      <c r="T204" s="10">
        <f t="shared" si="45"/>
        <v>7.4738077586445462E-2</v>
      </c>
    </row>
    <row r="205" spans="1:20" x14ac:dyDescent="0.3">
      <c r="A205" t="s">
        <v>195</v>
      </c>
      <c r="B205" s="1">
        <v>5.54</v>
      </c>
      <c r="C205" s="2">
        <v>0.22500000000000001</v>
      </c>
      <c r="D205" s="2"/>
      <c r="E205" s="31">
        <f t="shared" si="46"/>
        <v>-7.1684587813619638E-3</v>
      </c>
      <c r="F205" s="30">
        <f t="shared" ref="F205:F268" si="49">C205/(12*B205)</f>
        <v>3.3844765342960288E-3</v>
      </c>
      <c r="G205" s="30">
        <f t="shared" ref="G205:G268" si="50">(B205+C205/12)/B204-1</f>
        <v>-3.8082437275985814E-3</v>
      </c>
      <c r="I205" s="9">
        <f t="shared" si="47"/>
        <v>5.4900000000000011</v>
      </c>
      <c r="J205" s="13">
        <f t="shared" si="48"/>
        <v>0.99097472924187746</v>
      </c>
      <c r="K205" s="13">
        <f t="shared" ref="K205:K268" si="51">MIN($J205:$J324)</f>
        <v>0.8300060496067756</v>
      </c>
      <c r="L205" s="13">
        <f t="shared" ref="L205:L268" si="52">MIN($J205:$J444)</f>
        <v>0.79646094839609483</v>
      </c>
      <c r="M205" s="13">
        <f t="shared" ref="M205:M268" si="53">MIN($J205:$J564)</f>
        <v>0.79646094839609483</v>
      </c>
      <c r="N205" s="13">
        <f t="shared" ref="N205:N268" si="54">MIN($J205:$J684)</f>
        <v>0.79646094839609483</v>
      </c>
      <c r="P205" s="13">
        <f t="shared" ref="P205:P268" si="55">P204*(1+G205)</f>
        <v>3.2157480828752649</v>
      </c>
      <c r="Q205" s="10">
        <f t="shared" ref="Q205:Q268" si="56">($P325/$P205)^(1/Q$11)-1</f>
        <v>1.6956396143605001E-2</v>
      </c>
      <c r="R205" s="10">
        <f t="shared" ref="R205:R268" si="57">($P445/$P205)^(1/R$11)-1</f>
        <v>7.055471638554911E-2</v>
      </c>
      <c r="S205" s="10">
        <f t="shared" ref="S205:S268" si="58">($P565/$P205)^(1/S$11)-1</f>
        <v>6.396861548011068E-2</v>
      </c>
      <c r="T205" s="10">
        <f t="shared" ref="T205:T268" si="59">($P685/$P205)^(1/T$11)-1</f>
        <v>7.5472212846049658E-2</v>
      </c>
    </row>
    <row r="206" spans="1:20" x14ac:dyDescent="0.3">
      <c r="A206" t="s">
        <v>196</v>
      </c>
      <c r="B206" s="1">
        <v>5.67</v>
      </c>
      <c r="C206" s="2">
        <v>0.22750000000000001</v>
      </c>
      <c r="D206" s="2"/>
      <c r="E206" s="31">
        <f t="shared" ref="E206:E269" si="60">B206/B205-1</f>
        <v>2.3465703971119023E-2</v>
      </c>
      <c r="F206" s="30">
        <f t="shared" si="49"/>
        <v>3.3436213991769551E-3</v>
      </c>
      <c r="G206" s="30">
        <f t="shared" si="50"/>
        <v>2.6887785800240538E-2</v>
      </c>
      <c r="I206" s="9">
        <f t="shared" si="47"/>
        <v>5.4408333333333339</v>
      </c>
      <c r="J206" s="13">
        <f t="shared" si="48"/>
        <v>0.95958259847148741</v>
      </c>
      <c r="K206" s="13">
        <f t="shared" si="51"/>
        <v>0.8300060496067756</v>
      </c>
      <c r="L206" s="13">
        <f t="shared" si="52"/>
        <v>0.79646094839609483</v>
      </c>
      <c r="M206" s="13">
        <f t="shared" si="53"/>
        <v>0.79646094839609483</v>
      </c>
      <c r="N206" s="13">
        <f t="shared" si="54"/>
        <v>0.79646094839609483</v>
      </c>
      <c r="P206" s="13">
        <f t="shared" si="55"/>
        <v>3.3022124285151491</v>
      </c>
      <c r="Q206" s="10">
        <f t="shared" si="56"/>
        <v>1.4866706032124366E-2</v>
      </c>
      <c r="R206" s="10">
        <f t="shared" si="57"/>
        <v>6.3837182786584901E-2</v>
      </c>
      <c r="S206" s="10">
        <f t="shared" si="58"/>
        <v>6.4298265800132759E-2</v>
      </c>
      <c r="T206" s="10">
        <f t="shared" si="59"/>
        <v>7.5283496078078604E-2</v>
      </c>
    </row>
    <row r="207" spans="1:20" x14ac:dyDescent="0.3">
      <c r="A207" t="s">
        <v>197</v>
      </c>
      <c r="B207" s="1">
        <v>5.8</v>
      </c>
      <c r="C207" s="2">
        <v>0.23</v>
      </c>
      <c r="D207" s="2"/>
      <c r="E207" s="31">
        <f t="shared" si="60"/>
        <v>2.2927689594356204E-2</v>
      </c>
      <c r="F207" s="30">
        <f t="shared" si="49"/>
        <v>3.3045977011494257E-3</v>
      </c>
      <c r="G207" s="30">
        <f t="shared" si="50"/>
        <v>2.6308054085831811E-2</v>
      </c>
      <c r="I207" s="9">
        <f t="shared" si="47"/>
        <v>5.3824999999999994</v>
      </c>
      <c r="J207" s="13">
        <f t="shared" si="48"/>
        <v>0.9280172413793103</v>
      </c>
      <c r="K207" s="13">
        <f t="shared" si="51"/>
        <v>0.8300060496067756</v>
      </c>
      <c r="L207" s="13">
        <f t="shared" si="52"/>
        <v>0.79646094839609483</v>
      </c>
      <c r="M207" s="13">
        <f t="shared" si="53"/>
        <v>0.79646094839609483</v>
      </c>
      <c r="N207" s="13">
        <f t="shared" si="54"/>
        <v>0.79646094839609483</v>
      </c>
      <c r="P207" s="13">
        <f t="shared" si="55"/>
        <v>3.3890872116874315</v>
      </c>
      <c r="Q207" s="10">
        <f t="shared" si="56"/>
        <v>9.4215924905880488E-3</v>
      </c>
      <c r="R207" s="10">
        <f t="shared" si="57"/>
        <v>6.2928400745839941E-2</v>
      </c>
      <c r="S207" s="10">
        <f t="shared" si="58"/>
        <v>6.3034198721742651E-2</v>
      </c>
      <c r="T207" s="10">
        <f t="shared" si="59"/>
        <v>7.5349197273685942E-2</v>
      </c>
    </row>
    <row r="208" spans="1:20" x14ac:dyDescent="0.3">
      <c r="A208" t="s">
        <v>198</v>
      </c>
      <c r="B208" s="1">
        <v>5.9</v>
      </c>
      <c r="C208" s="2">
        <v>0.23250000000000001</v>
      </c>
      <c r="D208" s="2"/>
      <c r="E208" s="31">
        <f t="shared" si="60"/>
        <v>1.7241379310344973E-2</v>
      </c>
      <c r="F208" s="30">
        <f t="shared" si="49"/>
        <v>3.2838983050847456E-3</v>
      </c>
      <c r="G208" s="30">
        <f t="shared" si="50"/>
        <v>2.0581896551724155E-2</v>
      </c>
      <c r="I208" s="9">
        <f t="shared" si="47"/>
        <v>5.3216666666666672</v>
      </c>
      <c r="J208" s="13">
        <f t="shared" si="48"/>
        <v>0.90197740112994351</v>
      </c>
      <c r="K208" s="13">
        <f t="shared" si="51"/>
        <v>0.8300060496067756</v>
      </c>
      <c r="L208" s="13">
        <f t="shared" si="52"/>
        <v>0.79646094839609483</v>
      </c>
      <c r="M208" s="13">
        <f t="shared" si="53"/>
        <v>0.79646094839609483</v>
      </c>
      <c r="N208" s="13">
        <f t="shared" si="54"/>
        <v>0.79646094839609483</v>
      </c>
      <c r="P208" s="13">
        <f t="shared" si="55"/>
        <v>3.4588410540831536</v>
      </c>
      <c r="Q208" s="10">
        <f t="shared" si="56"/>
        <v>8.2322656028541719E-3</v>
      </c>
      <c r="R208" s="10">
        <f t="shared" si="57"/>
        <v>6.0206991898496653E-2</v>
      </c>
      <c r="S208" s="10">
        <f t="shared" si="58"/>
        <v>6.1299213683219111E-2</v>
      </c>
      <c r="T208" s="10">
        <f t="shared" si="59"/>
        <v>7.5823007918532914E-2</v>
      </c>
    </row>
    <row r="209" spans="1:20" x14ac:dyDescent="0.3">
      <c r="A209" t="s">
        <v>199</v>
      </c>
      <c r="B209" s="1">
        <v>5.73</v>
      </c>
      <c r="C209" s="2">
        <v>0.23499999999999999</v>
      </c>
      <c r="D209" s="2"/>
      <c r="E209" s="31">
        <f t="shared" si="60"/>
        <v>-2.8813559322033888E-2</v>
      </c>
      <c r="F209" s="30">
        <f t="shared" si="49"/>
        <v>3.417684700407213E-3</v>
      </c>
      <c r="G209" s="30">
        <f t="shared" si="50"/>
        <v>-2.5494350282485922E-2</v>
      </c>
      <c r="I209" s="9">
        <f t="shared" si="47"/>
        <v>5.2616666666666667</v>
      </c>
      <c r="J209" s="13">
        <f t="shared" si="48"/>
        <v>0.91826643397324015</v>
      </c>
      <c r="K209" s="13">
        <f t="shared" si="51"/>
        <v>0.8300060496067756</v>
      </c>
      <c r="L209" s="13">
        <f t="shared" si="52"/>
        <v>0.79646094839609483</v>
      </c>
      <c r="M209" s="13">
        <f t="shared" si="53"/>
        <v>0.79646094839609483</v>
      </c>
      <c r="N209" s="13">
        <f t="shared" si="54"/>
        <v>0.79646094839609483</v>
      </c>
      <c r="P209" s="13">
        <f t="shared" si="55"/>
        <v>3.3706601486789149</v>
      </c>
      <c r="Q209" s="10">
        <f t="shared" si="56"/>
        <v>1.5807048212768127E-2</v>
      </c>
      <c r="R209" s="10">
        <f t="shared" si="57"/>
        <v>6.0082641445324159E-2</v>
      </c>
      <c r="S209" s="10">
        <f t="shared" si="58"/>
        <v>6.3129134533999043E-2</v>
      </c>
      <c r="T209" s="10">
        <f t="shared" si="59"/>
        <v>7.6973260535111443E-2</v>
      </c>
    </row>
    <row r="210" spans="1:20" x14ac:dyDescent="0.3">
      <c r="A210" t="s">
        <v>200</v>
      </c>
      <c r="B210" s="1">
        <v>5.59</v>
      </c>
      <c r="C210" s="2">
        <v>0.23749999999999999</v>
      </c>
      <c r="D210" s="2"/>
      <c r="E210" s="31">
        <f t="shared" si="60"/>
        <v>-2.4432809773124009E-2</v>
      </c>
      <c r="F210" s="30">
        <f t="shared" si="49"/>
        <v>3.5405485986881335E-3</v>
      </c>
      <c r="G210" s="30">
        <f t="shared" si="50"/>
        <v>-2.0978766724840114E-2</v>
      </c>
      <c r="I210" s="9">
        <f t="shared" si="47"/>
        <v>5.2241666666666662</v>
      </c>
      <c r="J210" s="13">
        <f t="shared" si="48"/>
        <v>0.93455575432319615</v>
      </c>
      <c r="K210" s="13">
        <f t="shared" si="51"/>
        <v>0.8300060496067756</v>
      </c>
      <c r="L210" s="13">
        <f t="shared" si="52"/>
        <v>0.79646094839609483</v>
      </c>
      <c r="M210" s="13">
        <f t="shared" si="53"/>
        <v>0.79646094839609483</v>
      </c>
      <c r="N210" s="13">
        <f t="shared" si="54"/>
        <v>0.79646094839609483</v>
      </c>
      <c r="P210" s="13">
        <f t="shared" si="55"/>
        <v>3.2999478557110651</v>
      </c>
      <c r="Q210" s="10">
        <f t="shared" si="56"/>
        <v>2.2747737025110126E-2</v>
      </c>
      <c r="R210" s="10">
        <f t="shared" si="57"/>
        <v>6.3431285764658618E-2</v>
      </c>
      <c r="S210" s="10">
        <f t="shared" si="58"/>
        <v>6.3099618028221505E-2</v>
      </c>
      <c r="T210" s="10">
        <f t="shared" si="59"/>
        <v>7.8243436230400754E-2</v>
      </c>
    </row>
    <row r="211" spans="1:20" x14ac:dyDescent="0.3">
      <c r="A211" t="s">
        <v>201</v>
      </c>
      <c r="B211" s="1">
        <v>5.45</v>
      </c>
      <c r="C211" s="2">
        <v>0.24</v>
      </c>
      <c r="D211" s="2"/>
      <c r="E211" s="31">
        <f t="shared" si="60"/>
        <v>-2.5044722719141266E-2</v>
      </c>
      <c r="F211" s="30">
        <f t="shared" si="49"/>
        <v>3.6697247706422012E-3</v>
      </c>
      <c r="G211" s="30">
        <f t="shared" si="50"/>
        <v>-2.146690518783545E-2</v>
      </c>
      <c r="I211" s="9">
        <f t="shared" si="47"/>
        <v>5.2075000000000005</v>
      </c>
      <c r="J211" s="13">
        <f t="shared" si="48"/>
        <v>0.95550458715596331</v>
      </c>
      <c r="K211" s="13">
        <f t="shared" si="51"/>
        <v>0.8300060496067756</v>
      </c>
      <c r="L211" s="13">
        <f t="shared" si="52"/>
        <v>0.79646094839609483</v>
      </c>
      <c r="M211" s="13">
        <f t="shared" si="53"/>
        <v>0.79646094839609483</v>
      </c>
      <c r="N211" s="13">
        <f t="shared" si="54"/>
        <v>0.79646094839609483</v>
      </c>
      <c r="P211" s="13">
        <f t="shared" si="55"/>
        <v>3.2291081879677148</v>
      </c>
      <c r="Q211" s="10">
        <f t="shared" si="56"/>
        <v>3.1772100030435402E-2</v>
      </c>
      <c r="R211" s="10">
        <f t="shared" si="57"/>
        <v>6.0697355288517496E-2</v>
      </c>
      <c r="S211" s="10">
        <f t="shared" si="58"/>
        <v>6.3027802543349498E-2</v>
      </c>
      <c r="T211" s="10">
        <f t="shared" si="59"/>
        <v>8.0332098828957088E-2</v>
      </c>
    </row>
    <row r="212" spans="1:20" x14ac:dyDescent="0.3">
      <c r="A212" t="s">
        <v>202</v>
      </c>
      <c r="B212" s="1">
        <v>5.38</v>
      </c>
      <c r="C212" s="2">
        <v>0.24249999999999999</v>
      </c>
      <c r="D212" s="2"/>
      <c r="E212" s="31">
        <f t="shared" si="60"/>
        <v>-1.2844036697247763E-2</v>
      </c>
      <c r="F212" s="30">
        <f t="shared" si="49"/>
        <v>3.7561957868649317E-3</v>
      </c>
      <c r="G212" s="30">
        <f t="shared" si="50"/>
        <v>-9.1360856269113722E-3</v>
      </c>
      <c r="I212" s="9">
        <f t="shared" si="47"/>
        <v>5.2075000000000005</v>
      </c>
      <c r="J212" s="13">
        <f t="shared" si="48"/>
        <v>0.96793680297397777</v>
      </c>
      <c r="K212" s="13">
        <f t="shared" si="51"/>
        <v>0.8300060496067756</v>
      </c>
      <c r="L212" s="13">
        <f t="shared" si="52"/>
        <v>0.79646094839609483</v>
      </c>
      <c r="M212" s="13">
        <f t="shared" si="53"/>
        <v>0.79646094839609483</v>
      </c>
      <c r="N212" s="13">
        <f t="shared" si="54"/>
        <v>0.79646094839609483</v>
      </c>
      <c r="P212" s="13">
        <f t="shared" si="55"/>
        <v>3.1996067790638811</v>
      </c>
      <c r="Q212" s="10">
        <f t="shared" si="56"/>
        <v>3.7926420438612496E-2</v>
      </c>
      <c r="R212" s="10">
        <f t="shared" si="57"/>
        <v>6.0872139690058225E-2</v>
      </c>
      <c r="S212" s="10">
        <f t="shared" si="58"/>
        <v>6.1846512304549961E-2</v>
      </c>
      <c r="T212" s="10">
        <f t="shared" si="59"/>
        <v>8.2172295042736154E-2</v>
      </c>
    </row>
    <row r="213" spans="1:20" x14ac:dyDescent="0.3">
      <c r="A213" t="s">
        <v>203</v>
      </c>
      <c r="B213" s="1">
        <v>5.2</v>
      </c>
      <c r="C213" s="2">
        <v>0.245</v>
      </c>
      <c r="D213" s="2"/>
      <c r="E213" s="31">
        <f t="shared" si="60"/>
        <v>-3.3457249070631967E-2</v>
      </c>
      <c r="F213" s="30">
        <f t="shared" si="49"/>
        <v>3.9262820512820512E-3</v>
      </c>
      <c r="G213" s="30">
        <f t="shared" si="50"/>
        <v>-2.9662329615861127E-2</v>
      </c>
      <c r="I213" s="9">
        <f t="shared" si="47"/>
        <v>5.2200000000000006</v>
      </c>
      <c r="J213" s="13">
        <f t="shared" si="48"/>
        <v>1.0038461538461538</v>
      </c>
      <c r="K213" s="13">
        <f t="shared" si="51"/>
        <v>0.8300060496067756</v>
      </c>
      <c r="L213" s="13">
        <f t="shared" si="52"/>
        <v>0.79646094839609483</v>
      </c>
      <c r="M213" s="13">
        <f t="shared" si="53"/>
        <v>0.79646094839609483</v>
      </c>
      <c r="N213" s="13">
        <f t="shared" si="54"/>
        <v>0.79646094839609483</v>
      </c>
      <c r="P213" s="13">
        <f t="shared" si="55"/>
        <v>3.1046989881421445</v>
      </c>
      <c r="Q213" s="10">
        <f t="shared" si="56"/>
        <v>3.7984794245381259E-2</v>
      </c>
      <c r="R213" s="10">
        <f t="shared" si="57"/>
        <v>5.665996915851923E-2</v>
      </c>
      <c r="S213" s="10">
        <f t="shared" si="58"/>
        <v>6.1196362307908148E-2</v>
      </c>
      <c r="T213" s="10">
        <f t="shared" si="59"/>
        <v>8.267067461666544E-2</v>
      </c>
    </row>
    <row r="214" spans="1:20" x14ac:dyDescent="0.3">
      <c r="A214" t="s">
        <v>204</v>
      </c>
      <c r="B214" s="1">
        <v>5.3</v>
      </c>
      <c r="C214" s="2">
        <v>0.2475</v>
      </c>
      <c r="D214" s="2"/>
      <c r="E214" s="31">
        <f t="shared" si="60"/>
        <v>1.9230769230769162E-2</v>
      </c>
      <c r="F214" s="30">
        <f t="shared" si="49"/>
        <v>3.8915094339622646E-3</v>
      </c>
      <c r="G214" s="30">
        <f t="shared" si="50"/>
        <v>2.319711538461533E-2</v>
      </c>
      <c r="I214" s="9">
        <f t="shared" si="47"/>
        <v>5.2150000000000007</v>
      </c>
      <c r="J214" s="13">
        <f t="shared" si="48"/>
        <v>0.98396226415094357</v>
      </c>
      <c r="K214" s="13">
        <f t="shared" si="51"/>
        <v>0.8300060496067756</v>
      </c>
      <c r="L214" s="13">
        <f t="shared" si="52"/>
        <v>0.79646094839609483</v>
      </c>
      <c r="M214" s="13">
        <f t="shared" si="53"/>
        <v>0.79646094839609483</v>
      </c>
      <c r="N214" s="13">
        <f t="shared" si="54"/>
        <v>0.79646094839609483</v>
      </c>
      <c r="P214" s="13">
        <f t="shared" si="55"/>
        <v>3.1767190488045762</v>
      </c>
      <c r="Q214" s="10">
        <f t="shared" si="56"/>
        <v>3.2227729632199331E-2</v>
      </c>
      <c r="R214" s="10">
        <f t="shared" si="57"/>
        <v>5.2565078848252123E-2</v>
      </c>
      <c r="S214" s="10">
        <f t="shared" si="58"/>
        <v>5.7596681064675082E-2</v>
      </c>
      <c r="T214" s="10">
        <f t="shared" si="59"/>
        <v>8.2760420005342672E-2</v>
      </c>
    </row>
    <row r="215" spans="1:20" x14ac:dyDescent="0.3">
      <c r="A215" t="s">
        <v>205</v>
      </c>
      <c r="B215" s="1">
        <v>5.27</v>
      </c>
      <c r="C215" s="2">
        <v>0.25</v>
      </c>
      <c r="D215" s="2"/>
      <c r="E215" s="31">
        <f t="shared" si="60"/>
        <v>-5.6603773584905648E-3</v>
      </c>
      <c r="F215" s="30">
        <f t="shared" si="49"/>
        <v>3.9531941808981664E-3</v>
      </c>
      <c r="G215" s="30">
        <f t="shared" si="50"/>
        <v>-1.7295597484278113E-3</v>
      </c>
      <c r="I215" s="9">
        <f t="shared" si="47"/>
        <v>5.2041666666666666</v>
      </c>
      <c r="J215" s="13">
        <f t="shared" si="48"/>
        <v>0.98750790638836183</v>
      </c>
      <c r="K215" s="13">
        <f t="shared" si="51"/>
        <v>0.8300060496067756</v>
      </c>
      <c r="L215" s="13">
        <f t="shared" si="52"/>
        <v>0.79646094839609483</v>
      </c>
      <c r="M215" s="13">
        <f t="shared" si="53"/>
        <v>0.79646094839609483</v>
      </c>
      <c r="N215" s="13">
        <f t="shared" si="54"/>
        <v>0.79646094839609483</v>
      </c>
      <c r="P215" s="13">
        <f t="shared" si="55"/>
        <v>3.1712247234056998</v>
      </c>
      <c r="Q215" s="10">
        <f t="shared" si="56"/>
        <v>3.4931714726375684E-2</v>
      </c>
      <c r="R215" s="10">
        <f t="shared" si="57"/>
        <v>5.558124567311129E-2</v>
      </c>
      <c r="S215" s="10">
        <f t="shared" si="58"/>
        <v>5.6732126102026381E-2</v>
      </c>
      <c r="T215" s="10">
        <f t="shared" si="59"/>
        <v>8.3534204050470517E-2</v>
      </c>
    </row>
    <row r="216" spans="1:20" x14ac:dyDescent="0.3">
      <c r="A216" t="s">
        <v>206</v>
      </c>
      <c r="B216" s="1">
        <v>5.31</v>
      </c>
      <c r="C216" s="2">
        <v>0.24829999999999999</v>
      </c>
      <c r="D216" s="2"/>
      <c r="E216" s="31">
        <f t="shared" si="60"/>
        <v>7.5901328273244584E-3</v>
      </c>
      <c r="F216" s="30">
        <f t="shared" si="49"/>
        <v>3.8967357187696169E-3</v>
      </c>
      <c r="G216" s="30">
        <f t="shared" si="50"/>
        <v>1.1516445287792498E-2</v>
      </c>
      <c r="I216" s="9">
        <f t="shared" si="47"/>
        <v>5.1983333333333341</v>
      </c>
      <c r="J216" s="13">
        <f t="shared" si="48"/>
        <v>0.97897049591964869</v>
      </c>
      <c r="K216" s="13">
        <f t="shared" si="51"/>
        <v>0.8300060496067756</v>
      </c>
      <c r="L216" s="13">
        <f t="shared" si="52"/>
        <v>0.79646094839609483</v>
      </c>
      <c r="M216" s="13">
        <f t="shared" si="53"/>
        <v>0.79646094839609483</v>
      </c>
      <c r="N216" s="13">
        <f t="shared" si="54"/>
        <v>0.79646094839609483</v>
      </c>
      <c r="P216" s="13">
        <f t="shared" si="55"/>
        <v>3.2077459594280966</v>
      </c>
      <c r="Q216" s="10">
        <f t="shared" si="56"/>
        <v>3.6863452126910445E-2</v>
      </c>
      <c r="R216" s="10">
        <f t="shared" si="57"/>
        <v>5.7460942726584419E-2</v>
      </c>
      <c r="S216" s="10">
        <f t="shared" si="58"/>
        <v>5.8668578637122382E-2</v>
      </c>
      <c r="T216" s="10">
        <f t="shared" si="59"/>
        <v>8.3432247059807896E-2</v>
      </c>
    </row>
    <row r="217" spans="1:20" x14ac:dyDescent="0.3">
      <c r="A217" t="s">
        <v>207</v>
      </c>
      <c r="B217" s="1">
        <v>5.28</v>
      </c>
      <c r="C217" s="2">
        <v>0.2467</v>
      </c>
      <c r="D217" s="2"/>
      <c r="E217" s="31">
        <f t="shared" si="60"/>
        <v>-5.6497175141241307E-3</v>
      </c>
      <c r="F217" s="30">
        <f t="shared" si="49"/>
        <v>3.8936237373737373E-3</v>
      </c>
      <c r="G217" s="30">
        <f t="shared" si="50"/>
        <v>-1.7780916509728684E-3</v>
      </c>
      <c r="I217" s="9">
        <f t="shared" si="47"/>
        <v>5.2</v>
      </c>
      <c r="J217" s="13">
        <f t="shared" si="48"/>
        <v>0.98484848484848486</v>
      </c>
      <c r="K217" s="13">
        <f t="shared" si="51"/>
        <v>0.8300060496067756</v>
      </c>
      <c r="L217" s="13">
        <f t="shared" si="52"/>
        <v>0.79646094839609483</v>
      </c>
      <c r="M217" s="13">
        <f t="shared" si="53"/>
        <v>0.79646094839609483</v>
      </c>
      <c r="N217" s="13">
        <f t="shared" si="54"/>
        <v>0.79646094839609483</v>
      </c>
      <c r="P217" s="13">
        <f t="shared" si="55"/>
        <v>3.2020422931191956</v>
      </c>
      <c r="Q217" s="10">
        <f t="shared" si="56"/>
        <v>3.7160040922861182E-2</v>
      </c>
      <c r="R217" s="10">
        <f t="shared" si="57"/>
        <v>5.5878934795477342E-2</v>
      </c>
      <c r="S217" s="10">
        <f t="shared" si="58"/>
        <v>6.0057158392739396E-2</v>
      </c>
      <c r="T217" s="10">
        <f t="shared" si="59"/>
        <v>8.3255920865796806E-2</v>
      </c>
    </row>
    <row r="218" spans="1:20" x14ac:dyDescent="0.3">
      <c r="A218" t="s">
        <v>208</v>
      </c>
      <c r="B218" s="1">
        <v>5.08</v>
      </c>
      <c r="C218" s="2">
        <v>0.245</v>
      </c>
      <c r="D218" s="2"/>
      <c r="E218" s="31">
        <f t="shared" si="60"/>
        <v>-3.7878787878787956E-2</v>
      </c>
      <c r="F218" s="30">
        <f t="shared" si="49"/>
        <v>4.0190288713910756E-3</v>
      </c>
      <c r="G218" s="30">
        <f t="shared" si="50"/>
        <v>-3.4011994949494917E-2</v>
      </c>
      <c r="I218" s="9">
        <f t="shared" si="47"/>
        <v>5.2091666666666665</v>
      </c>
      <c r="J218" s="13">
        <f t="shared" si="48"/>
        <v>1.0254265091863517</v>
      </c>
      <c r="K218" s="13">
        <f t="shared" si="51"/>
        <v>0.8300060496067756</v>
      </c>
      <c r="L218" s="13">
        <f t="shared" si="52"/>
        <v>0.79646094839609483</v>
      </c>
      <c r="M218" s="13">
        <f t="shared" si="53"/>
        <v>0.79646094839609483</v>
      </c>
      <c r="N218" s="13">
        <f t="shared" si="54"/>
        <v>0.79646094839609483</v>
      </c>
      <c r="P218" s="13">
        <f t="shared" si="55"/>
        <v>3.0931344468175563</v>
      </c>
      <c r="Q218" s="10">
        <f t="shared" si="56"/>
        <v>3.6298215596423544E-2</v>
      </c>
      <c r="R218" s="10">
        <f t="shared" si="57"/>
        <v>6.0105644237427036E-2</v>
      </c>
      <c r="S218" s="10">
        <f t="shared" si="58"/>
        <v>6.0825462752563952E-2</v>
      </c>
      <c r="T218" s="10">
        <f t="shared" si="59"/>
        <v>8.5709775203066663E-2</v>
      </c>
    </row>
    <row r="219" spans="1:20" x14ac:dyDescent="0.3">
      <c r="A219" t="s">
        <v>209</v>
      </c>
      <c r="B219" s="1">
        <v>5.0999999999999996</v>
      </c>
      <c r="C219" s="2">
        <v>0.24329999999999999</v>
      </c>
      <c r="D219" s="2"/>
      <c r="E219" s="31">
        <f t="shared" si="60"/>
        <v>3.937007874015741E-3</v>
      </c>
      <c r="F219" s="30">
        <f t="shared" si="49"/>
        <v>3.9754901960784312E-3</v>
      </c>
      <c r="G219" s="30">
        <f t="shared" si="50"/>
        <v>7.928149606299062E-3</v>
      </c>
      <c r="I219" s="9">
        <f t="shared" si="47"/>
        <v>5.2158333333333333</v>
      </c>
      <c r="J219" s="13">
        <f t="shared" si="48"/>
        <v>1.0227124183006537</v>
      </c>
      <c r="K219" s="13">
        <f t="shared" si="51"/>
        <v>0.8300060496067756</v>
      </c>
      <c r="L219" s="13">
        <f t="shared" si="52"/>
        <v>0.79646094839609483</v>
      </c>
      <c r="M219" s="13">
        <f t="shared" si="53"/>
        <v>0.79646094839609483</v>
      </c>
      <c r="N219" s="13">
        <f t="shared" si="54"/>
        <v>0.79646094839609483</v>
      </c>
      <c r="P219" s="13">
        <f t="shared" si="55"/>
        <v>3.1176572794643231</v>
      </c>
      <c r="Q219" s="10">
        <f t="shared" si="56"/>
        <v>3.4036144914061595E-2</v>
      </c>
      <c r="R219" s="10">
        <f t="shared" si="57"/>
        <v>6.2730506649273376E-2</v>
      </c>
      <c r="S219" s="10">
        <f t="shared" si="58"/>
        <v>6.0469291570955486E-2</v>
      </c>
      <c r="T219" s="10">
        <f t="shared" si="59"/>
        <v>8.7247889648424337E-2</v>
      </c>
    </row>
    <row r="220" spans="1:20" x14ac:dyDescent="0.3">
      <c r="A220" t="s">
        <v>210</v>
      </c>
      <c r="B220" s="1">
        <v>5.17</v>
      </c>
      <c r="C220" s="2">
        <v>0.2417</v>
      </c>
      <c r="D220" s="2"/>
      <c r="E220" s="31">
        <f t="shared" si="60"/>
        <v>1.3725490196078383E-2</v>
      </c>
      <c r="F220" s="30">
        <f t="shared" si="49"/>
        <v>3.8958736299161832E-3</v>
      </c>
      <c r="G220" s="30">
        <f t="shared" si="50"/>
        <v>1.7674836601307309E-2</v>
      </c>
      <c r="I220" s="9">
        <f t="shared" si="47"/>
        <v>5.2283333333333326</v>
      </c>
      <c r="J220" s="13">
        <f t="shared" si="48"/>
        <v>1.0112830431979367</v>
      </c>
      <c r="K220" s="13">
        <f t="shared" si="51"/>
        <v>0.8300060496067756</v>
      </c>
      <c r="L220" s="13">
        <f t="shared" si="52"/>
        <v>0.79646094839609483</v>
      </c>
      <c r="M220" s="13">
        <f t="shared" si="53"/>
        <v>0.79646094839609483</v>
      </c>
      <c r="N220" s="13">
        <f t="shared" si="54"/>
        <v>0.79646094839609483</v>
      </c>
      <c r="P220" s="13">
        <f t="shared" si="55"/>
        <v>3.1727613624577313</v>
      </c>
      <c r="Q220" s="10">
        <f t="shared" si="56"/>
        <v>3.9144161364944363E-2</v>
      </c>
      <c r="R220" s="10">
        <f t="shared" si="57"/>
        <v>6.4834600276730603E-2</v>
      </c>
      <c r="S220" s="10">
        <f t="shared" si="58"/>
        <v>6.1212740661177101E-2</v>
      </c>
      <c r="T220" s="10">
        <f t="shared" si="59"/>
        <v>8.7690496363718395E-2</v>
      </c>
    </row>
    <row r="221" spans="1:20" x14ac:dyDescent="0.3">
      <c r="A221" t="s">
        <v>211</v>
      </c>
      <c r="B221" s="1">
        <v>5.01</v>
      </c>
      <c r="C221" s="2">
        <v>0.24</v>
      </c>
      <c r="D221" s="2"/>
      <c r="E221" s="31">
        <f t="shared" si="60"/>
        <v>-3.0947775628626717E-2</v>
      </c>
      <c r="F221" s="30">
        <f t="shared" si="49"/>
        <v>3.9920159680638719E-3</v>
      </c>
      <c r="G221" s="30">
        <f t="shared" si="50"/>
        <v>-2.7079303675048516E-2</v>
      </c>
      <c r="I221" s="9">
        <f t="shared" si="47"/>
        <v>5.2616666666666667</v>
      </c>
      <c r="J221" s="13">
        <f t="shared" si="48"/>
        <v>1.0502328675981372</v>
      </c>
      <c r="K221" s="13">
        <f t="shared" si="51"/>
        <v>0.8300060496067756</v>
      </c>
      <c r="L221" s="13">
        <f t="shared" si="52"/>
        <v>0.79646094839609483</v>
      </c>
      <c r="M221" s="13">
        <f t="shared" si="53"/>
        <v>0.79646094839609483</v>
      </c>
      <c r="N221" s="13">
        <f t="shared" si="54"/>
        <v>0.79646094839609483</v>
      </c>
      <c r="P221" s="13">
        <f t="shared" si="55"/>
        <v>3.0868451940352779</v>
      </c>
      <c r="Q221" s="10">
        <f t="shared" si="56"/>
        <v>4.6323300769713693E-2</v>
      </c>
      <c r="R221" s="10">
        <f t="shared" si="57"/>
        <v>6.6610794730069145E-2</v>
      </c>
      <c r="S221" s="10">
        <f t="shared" si="58"/>
        <v>6.2480520044576826E-2</v>
      </c>
      <c r="T221" s="10">
        <f t="shared" si="59"/>
        <v>8.7167282720226336E-2</v>
      </c>
    </row>
    <row r="222" spans="1:20" x14ac:dyDescent="0.3">
      <c r="A222" t="s">
        <v>212</v>
      </c>
      <c r="B222" s="1">
        <v>5.14</v>
      </c>
      <c r="C222" s="2">
        <v>0.23830000000000001</v>
      </c>
      <c r="D222" s="2"/>
      <c r="E222" s="31">
        <f t="shared" si="60"/>
        <v>2.5948103792415189E-2</v>
      </c>
      <c r="F222" s="30">
        <f t="shared" si="49"/>
        <v>3.8634889753566804E-3</v>
      </c>
      <c r="G222" s="30">
        <f t="shared" si="50"/>
        <v>2.9911842980705261E-2</v>
      </c>
      <c r="I222" s="9">
        <f t="shared" si="47"/>
        <v>5.2749999999999995</v>
      </c>
      <c r="J222" s="13">
        <f t="shared" si="48"/>
        <v>1.0262645914396886</v>
      </c>
      <c r="K222" s="13">
        <f t="shared" si="51"/>
        <v>0.8300060496067756</v>
      </c>
      <c r="L222" s="13">
        <f t="shared" si="52"/>
        <v>0.79646094839609483</v>
      </c>
      <c r="M222" s="13">
        <f t="shared" si="53"/>
        <v>0.79646094839609483</v>
      </c>
      <c r="N222" s="13">
        <f t="shared" si="54"/>
        <v>0.79646094839609483</v>
      </c>
      <c r="P222" s="13">
        <f t="shared" si="55"/>
        <v>3.179178422785006</v>
      </c>
      <c r="Q222" s="10">
        <f t="shared" si="56"/>
        <v>4.3983341412104915E-2</v>
      </c>
      <c r="R222" s="10">
        <f t="shared" si="57"/>
        <v>6.7192004153448393E-2</v>
      </c>
      <c r="S222" s="10">
        <f t="shared" si="58"/>
        <v>6.1963727138792057E-2</v>
      </c>
      <c r="T222" s="10">
        <f t="shared" si="59"/>
        <v>8.6662039074977271E-2</v>
      </c>
    </row>
    <row r="223" spans="1:20" x14ac:dyDescent="0.3">
      <c r="A223" t="s">
        <v>213</v>
      </c>
      <c r="B223" s="1">
        <v>5.25</v>
      </c>
      <c r="C223" s="2">
        <v>0.23669999999999999</v>
      </c>
      <c r="D223" s="2"/>
      <c r="E223" s="31">
        <f t="shared" si="60"/>
        <v>2.1400778210116878E-2</v>
      </c>
      <c r="F223" s="30">
        <f t="shared" si="49"/>
        <v>3.7571428571428569E-3</v>
      </c>
      <c r="G223" s="30">
        <f t="shared" si="50"/>
        <v>2.5238326848249226E-2</v>
      </c>
      <c r="I223" s="9">
        <f t="shared" si="47"/>
        <v>5.2849999999999993</v>
      </c>
      <c r="J223" s="13">
        <f t="shared" si="48"/>
        <v>1.0066666666666666</v>
      </c>
      <c r="K223" s="13">
        <f t="shared" si="51"/>
        <v>0.8300060496067756</v>
      </c>
      <c r="L223" s="13">
        <f t="shared" si="52"/>
        <v>0.79646094839609483</v>
      </c>
      <c r="M223" s="13">
        <f t="shared" si="53"/>
        <v>0.79646094839609483</v>
      </c>
      <c r="N223" s="13">
        <f t="shared" si="54"/>
        <v>0.79646094839609483</v>
      </c>
      <c r="P223" s="13">
        <f t="shared" si="55"/>
        <v>3.2594155669281553</v>
      </c>
      <c r="Q223" s="10">
        <f t="shared" si="56"/>
        <v>4.5534384828867847E-2</v>
      </c>
      <c r="R223" s="10">
        <f t="shared" si="57"/>
        <v>6.8327529526682529E-2</v>
      </c>
      <c r="S223" s="10">
        <f t="shared" si="58"/>
        <v>6.1646477190021143E-2</v>
      </c>
      <c r="T223" s="10">
        <f t="shared" si="59"/>
        <v>8.6944173796126956E-2</v>
      </c>
    </row>
    <row r="224" spans="1:20" x14ac:dyDescent="0.3">
      <c r="A224" t="s">
        <v>214</v>
      </c>
      <c r="B224" s="1">
        <v>5.38</v>
      </c>
      <c r="C224" s="2">
        <v>0.23499999999999999</v>
      </c>
      <c r="D224" s="2"/>
      <c r="E224" s="31">
        <f t="shared" si="60"/>
        <v>2.4761904761904763E-2</v>
      </c>
      <c r="F224" s="30">
        <f t="shared" si="49"/>
        <v>3.6400247831474596E-3</v>
      </c>
      <c r="G224" s="30">
        <f t="shared" si="50"/>
        <v>2.8492063492063568E-2</v>
      </c>
      <c r="I224" s="9">
        <f t="shared" si="47"/>
        <v>5.2949999999999999</v>
      </c>
      <c r="J224" s="13">
        <f t="shared" si="48"/>
        <v>0.98420074349442377</v>
      </c>
      <c r="K224" s="13">
        <f t="shared" si="51"/>
        <v>0.8300060496067756</v>
      </c>
      <c r="L224" s="13">
        <f t="shared" si="52"/>
        <v>0.79646094839609483</v>
      </c>
      <c r="M224" s="13">
        <f t="shared" si="53"/>
        <v>0.79646094839609483</v>
      </c>
      <c r="N224" s="13">
        <f t="shared" si="54"/>
        <v>0.79646094839609483</v>
      </c>
      <c r="P224" s="13">
        <f t="shared" si="55"/>
        <v>3.3522830422080925</v>
      </c>
      <c r="Q224" s="10">
        <f t="shared" si="56"/>
        <v>4.2724794809553046E-2</v>
      </c>
      <c r="R224" s="10">
        <f t="shared" si="57"/>
        <v>6.6466195571768694E-2</v>
      </c>
      <c r="S224" s="10">
        <f t="shared" si="58"/>
        <v>6.0699369038194728E-2</v>
      </c>
      <c r="T224" s="10">
        <f t="shared" si="59"/>
        <v>8.8115495564245361E-2</v>
      </c>
    </row>
    <row r="225" spans="1:20" x14ac:dyDescent="0.3">
      <c r="A225" t="s">
        <v>215</v>
      </c>
      <c r="B225" s="1">
        <v>5.35</v>
      </c>
      <c r="C225" s="2">
        <v>0.23330000000000001</v>
      </c>
      <c r="D225" s="2"/>
      <c r="E225" s="31">
        <f t="shared" si="60"/>
        <v>-5.5762081784387352E-3</v>
      </c>
      <c r="F225" s="30">
        <f t="shared" si="49"/>
        <v>3.6339563862928356E-3</v>
      </c>
      <c r="G225" s="30">
        <f t="shared" si="50"/>
        <v>-1.9625154894672425E-3</v>
      </c>
      <c r="I225" s="9">
        <f t="shared" si="47"/>
        <v>5.2991666666666655</v>
      </c>
      <c r="J225" s="13">
        <f t="shared" si="48"/>
        <v>0.9904984423676011</v>
      </c>
      <c r="K225" s="13">
        <f t="shared" si="51"/>
        <v>0.8300060496067756</v>
      </c>
      <c r="L225" s="13">
        <f t="shared" si="52"/>
        <v>0.79646094839609483</v>
      </c>
      <c r="M225" s="13">
        <f t="shared" si="53"/>
        <v>0.79646094839609483</v>
      </c>
      <c r="N225" s="13">
        <f t="shared" si="54"/>
        <v>0.79646094839609483</v>
      </c>
      <c r="P225" s="13">
        <f t="shared" si="55"/>
        <v>3.3457041348126806</v>
      </c>
      <c r="Q225" s="10">
        <f t="shared" si="56"/>
        <v>4.1058594155851669E-2</v>
      </c>
      <c r="R225" s="10">
        <f t="shared" si="57"/>
        <v>6.7438179093429529E-2</v>
      </c>
      <c r="S225" s="10">
        <f t="shared" si="58"/>
        <v>6.246034157602387E-2</v>
      </c>
      <c r="T225" s="10">
        <f t="shared" si="59"/>
        <v>8.8803823380986469E-2</v>
      </c>
    </row>
    <row r="226" spans="1:20" x14ac:dyDescent="0.3">
      <c r="A226" t="s">
        <v>216</v>
      </c>
      <c r="B226" s="1">
        <v>5.24</v>
      </c>
      <c r="C226" s="2">
        <v>0.23169999999999999</v>
      </c>
      <c r="D226" s="2"/>
      <c r="E226" s="31">
        <f t="shared" si="60"/>
        <v>-2.0560747663551315E-2</v>
      </c>
      <c r="F226" s="30">
        <f t="shared" si="49"/>
        <v>3.6847964376590329E-3</v>
      </c>
      <c r="G226" s="30">
        <f t="shared" si="50"/>
        <v>-1.6951713395638612E-2</v>
      </c>
      <c r="I226" s="9">
        <f t="shared" si="47"/>
        <v>5.3083333333333327</v>
      </c>
      <c r="J226" s="13">
        <f t="shared" si="48"/>
        <v>1.0130407124681933</v>
      </c>
      <c r="K226" s="13">
        <f t="shared" si="51"/>
        <v>0.8300060496067756</v>
      </c>
      <c r="L226" s="13">
        <f t="shared" si="52"/>
        <v>0.79646094839609483</v>
      </c>
      <c r="M226" s="13">
        <f t="shared" si="53"/>
        <v>0.79646094839609483</v>
      </c>
      <c r="N226" s="13">
        <f t="shared" si="54"/>
        <v>0.79646094839609483</v>
      </c>
      <c r="P226" s="13">
        <f t="shared" si="55"/>
        <v>3.288988717212733</v>
      </c>
      <c r="Q226" s="10">
        <f t="shared" si="56"/>
        <v>4.6556840239398545E-2</v>
      </c>
      <c r="R226" s="10">
        <f t="shared" si="57"/>
        <v>7.2060369820919679E-2</v>
      </c>
      <c r="S226" s="10">
        <f t="shared" si="58"/>
        <v>6.4168831537432913E-2</v>
      </c>
      <c r="T226" s="10">
        <f t="shared" si="59"/>
        <v>9.1134887884798177E-2</v>
      </c>
    </row>
    <row r="227" spans="1:20" x14ac:dyDescent="0.3">
      <c r="A227" t="s">
        <v>217</v>
      </c>
      <c r="B227" s="1">
        <v>5.14</v>
      </c>
      <c r="C227" s="2">
        <v>0.23</v>
      </c>
      <c r="D227" s="2"/>
      <c r="E227" s="31">
        <f t="shared" si="60"/>
        <v>-1.9083969465648942E-2</v>
      </c>
      <c r="F227" s="30">
        <f t="shared" si="49"/>
        <v>3.7289234760051887E-3</v>
      </c>
      <c r="G227" s="30">
        <f t="shared" si="50"/>
        <v>-1.5426208651399542E-2</v>
      </c>
      <c r="I227" s="9">
        <f t="shared" si="47"/>
        <v>5.3233333333333333</v>
      </c>
      <c r="J227" s="13">
        <f t="shared" si="48"/>
        <v>1.035667963683528</v>
      </c>
      <c r="K227" s="13">
        <f t="shared" si="51"/>
        <v>0.8300060496067756</v>
      </c>
      <c r="L227" s="13">
        <f t="shared" si="52"/>
        <v>0.79646094839609483</v>
      </c>
      <c r="M227" s="13">
        <f t="shared" si="53"/>
        <v>0.79646094839609483</v>
      </c>
      <c r="N227" s="13">
        <f t="shared" si="54"/>
        <v>0.79646094839609483</v>
      </c>
      <c r="P227" s="13">
        <f t="shared" si="55"/>
        <v>3.2382520910089103</v>
      </c>
      <c r="Q227" s="10">
        <f t="shared" si="56"/>
        <v>5.4823014725963848E-2</v>
      </c>
      <c r="R227" s="10">
        <f t="shared" si="57"/>
        <v>7.42941008217326E-2</v>
      </c>
      <c r="S227" s="10">
        <f t="shared" si="58"/>
        <v>6.4221696780683679E-2</v>
      </c>
      <c r="T227" s="10">
        <f t="shared" si="59"/>
        <v>9.1748736026133537E-2</v>
      </c>
    </row>
    <row r="228" spans="1:20" x14ac:dyDescent="0.3">
      <c r="A228" t="s">
        <v>218</v>
      </c>
      <c r="B228" s="1">
        <v>5.24</v>
      </c>
      <c r="C228" s="2">
        <v>0.22919999999999999</v>
      </c>
      <c r="D228" s="2"/>
      <c r="E228" s="31">
        <f t="shared" si="60"/>
        <v>1.9455252918288091E-2</v>
      </c>
      <c r="F228" s="30">
        <f t="shared" si="49"/>
        <v>3.6450381679389307E-3</v>
      </c>
      <c r="G228" s="30">
        <f t="shared" si="50"/>
        <v>2.3171206225681029E-2</v>
      </c>
      <c r="I228" s="9">
        <f t="shared" si="47"/>
        <v>5.335</v>
      </c>
      <c r="J228" s="13">
        <f t="shared" si="48"/>
        <v>1.0181297709923665</v>
      </c>
      <c r="K228" s="13">
        <f t="shared" si="51"/>
        <v>0.8300060496067756</v>
      </c>
      <c r="L228" s="13">
        <f t="shared" si="52"/>
        <v>0.79646094839609483</v>
      </c>
      <c r="M228" s="13">
        <f t="shared" si="53"/>
        <v>0.79646094839609483</v>
      </c>
      <c r="N228" s="13">
        <f t="shared" si="54"/>
        <v>0.79646094839609483</v>
      </c>
      <c r="P228" s="13">
        <f t="shared" si="55"/>
        <v>3.3132862980204205</v>
      </c>
      <c r="Q228" s="10">
        <f t="shared" si="56"/>
        <v>6.0448644013447739E-2</v>
      </c>
      <c r="R228" s="10">
        <f t="shared" si="57"/>
        <v>7.3441052055722489E-2</v>
      </c>
      <c r="S228" s="10">
        <f t="shared" si="58"/>
        <v>6.3396955326379345E-2</v>
      </c>
      <c r="T228" s="10">
        <f t="shared" si="59"/>
        <v>9.3148084101018158E-2</v>
      </c>
    </row>
    <row r="229" spans="1:20" x14ac:dyDescent="0.3">
      <c r="A229" t="s">
        <v>219</v>
      </c>
      <c r="B229" s="1">
        <v>5.3</v>
      </c>
      <c r="C229" s="2">
        <v>0.2283</v>
      </c>
      <c r="D229" s="2"/>
      <c r="E229" s="31">
        <f t="shared" si="60"/>
        <v>1.1450381679389166E-2</v>
      </c>
      <c r="F229" s="30">
        <f t="shared" si="49"/>
        <v>3.5896226415094343E-3</v>
      </c>
      <c r="G229" s="30">
        <f t="shared" si="50"/>
        <v>1.5081106870229011E-2</v>
      </c>
      <c r="I229" s="9">
        <f t="shared" si="47"/>
        <v>5.3366666666666669</v>
      </c>
      <c r="J229" s="13">
        <f t="shared" si="48"/>
        <v>1.0069182389937108</v>
      </c>
      <c r="K229" s="13">
        <f t="shared" si="51"/>
        <v>0.8300060496067756</v>
      </c>
      <c r="L229" s="13">
        <f t="shared" si="52"/>
        <v>0.79646094839609483</v>
      </c>
      <c r="M229" s="13">
        <f t="shared" si="53"/>
        <v>0.79646094839609483</v>
      </c>
      <c r="N229" s="13">
        <f t="shared" si="54"/>
        <v>0.79646094839609483</v>
      </c>
      <c r="P229" s="13">
        <f t="shared" si="55"/>
        <v>3.3632543227725318</v>
      </c>
      <c r="Q229" s="10">
        <f t="shared" si="56"/>
        <v>6.3084231802164048E-2</v>
      </c>
      <c r="R229" s="10">
        <f t="shared" si="57"/>
        <v>7.1283353453471809E-2</v>
      </c>
      <c r="S229" s="10">
        <f t="shared" si="58"/>
        <v>6.3212126261570134E-2</v>
      </c>
      <c r="T229" s="10">
        <f t="shared" si="59"/>
        <v>9.2960737347367095E-2</v>
      </c>
    </row>
    <row r="230" spans="1:20" x14ac:dyDescent="0.3">
      <c r="A230" t="s">
        <v>220</v>
      </c>
      <c r="B230" s="1">
        <v>5.19</v>
      </c>
      <c r="C230" s="2">
        <v>0.22750000000000001</v>
      </c>
      <c r="D230" s="2"/>
      <c r="E230" s="31">
        <f t="shared" si="60"/>
        <v>-2.075471698113196E-2</v>
      </c>
      <c r="F230" s="30">
        <f t="shared" si="49"/>
        <v>3.6528580603725114E-3</v>
      </c>
      <c r="G230" s="30">
        <f t="shared" si="50"/>
        <v>-1.7177672955974832E-2</v>
      </c>
      <c r="I230" s="9">
        <f t="shared" si="47"/>
        <v>5.3441666666666663</v>
      </c>
      <c r="J230" s="13">
        <f t="shared" si="48"/>
        <v>1.0297045600513808</v>
      </c>
      <c r="K230" s="13">
        <f t="shared" si="51"/>
        <v>0.8300060496067756</v>
      </c>
      <c r="L230" s="13">
        <f t="shared" si="52"/>
        <v>0.79646094839609483</v>
      </c>
      <c r="M230" s="13">
        <f t="shared" si="53"/>
        <v>0.79646094839609483</v>
      </c>
      <c r="N230" s="13">
        <f t="shared" si="54"/>
        <v>0.79646094839609483</v>
      </c>
      <c r="P230" s="13">
        <f t="shared" si="55"/>
        <v>3.3054814399481764</v>
      </c>
      <c r="Q230" s="10">
        <f t="shared" si="56"/>
        <v>6.6717935222509794E-2</v>
      </c>
      <c r="R230" s="10">
        <f t="shared" si="57"/>
        <v>7.3143330725819133E-2</v>
      </c>
      <c r="S230" s="10">
        <f t="shared" si="58"/>
        <v>6.5094252576106681E-2</v>
      </c>
      <c r="T230" s="10">
        <f t="shared" si="59"/>
        <v>9.3990253704764104E-2</v>
      </c>
    </row>
    <row r="231" spans="1:20" x14ac:dyDescent="0.3">
      <c r="A231" t="s">
        <v>221</v>
      </c>
      <c r="B231" s="1">
        <v>5.18</v>
      </c>
      <c r="C231" s="2">
        <v>0.22670000000000001</v>
      </c>
      <c r="D231" s="2"/>
      <c r="E231" s="31">
        <f t="shared" si="60"/>
        <v>-1.9267822736032114E-3</v>
      </c>
      <c r="F231" s="30">
        <f t="shared" si="49"/>
        <v>3.6470398970398976E-3</v>
      </c>
      <c r="G231" s="30">
        <f t="shared" si="50"/>
        <v>1.713230571611879E-3</v>
      </c>
      <c r="I231" s="9">
        <f t="shared" si="47"/>
        <v>5.3616666666666672</v>
      </c>
      <c r="J231" s="13">
        <f t="shared" si="48"/>
        <v>1.0350707850707852</v>
      </c>
      <c r="K231" s="13">
        <f t="shared" si="51"/>
        <v>0.8300060496067756</v>
      </c>
      <c r="L231" s="13">
        <f t="shared" si="52"/>
        <v>0.79646094839609483</v>
      </c>
      <c r="M231" s="13">
        <f t="shared" si="53"/>
        <v>0.79646094839609483</v>
      </c>
      <c r="N231" s="13">
        <f t="shared" si="54"/>
        <v>0.79646094839609483</v>
      </c>
      <c r="P231" s="13">
        <f t="shared" si="55"/>
        <v>3.3111444918049915</v>
      </c>
      <c r="Q231" s="10">
        <f t="shared" si="56"/>
        <v>6.8139942316891133E-2</v>
      </c>
      <c r="R231" s="10">
        <f t="shared" si="57"/>
        <v>7.5605987809852948E-2</v>
      </c>
      <c r="S231" s="10">
        <f t="shared" si="58"/>
        <v>6.6391359839808706E-2</v>
      </c>
      <c r="T231" s="10">
        <f t="shared" si="59"/>
        <v>9.3861764929339842E-2</v>
      </c>
    </row>
    <row r="232" spans="1:20" x14ac:dyDescent="0.3">
      <c r="A232" t="s">
        <v>222</v>
      </c>
      <c r="B232" s="1">
        <v>5.32</v>
      </c>
      <c r="C232" s="2">
        <v>0.2258</v>
      </c>
      <c r="D232" s="2"/>
      <c r="E232" s="31">
        <f t="shared" si="60"/>
        <v>2.7027027027027195E-2</v>
      </c>
      <c r="F232" s="30">
        <f t="shared" si="49"/>
        <v>3.5369674185463658E-3</v>
      </c>
      <c r="G232" s="30">
        <f t="shared" si="50"/>
        <v>3.0659588159588358E-2</v>
      </c>
      <c r="I232" s="9">
        <f t="shared" si="47"/>
        <v>5.3866666666666676</v>
      </c>
      <c r="J232" s="13">
        <f t="shared" si="48"/>
        <v>1.0125313283208022</v>
      </c>
      <c r="K232" s="13">
        <f t="shared" si="51"/>
        <v>0.8300060496067756</v>
      </c>
      <c r="L232" s="13">
        <f t="shared" si="52"/>
        <v>0.79646094839609483</v>
      </c>
      <c r="M232" s="13">
        <f t="shared" si="53"/>
        <v>0.79646094839609483</v>
      </c>
      <c r="N232" s="13">
        <f t="shared" si="54"/>
        <v>0.79646094839609483</v>
      </c>
      <c r="P232" s="13">
        <f t="shared" si="55"/>
        <v>3.412662818260622</v>
      </c>
      <c r="Q232" s="10">
        <f t="shared" si="56"/>
        <v>6.0686723668593956E-2</v>
      </c>
      <c r="R232" s="10">
        <f t="shared" si="57"/>
        <v>7.593523042698358E-2</v>
      </c>
      <c r="S232" s="10">
        <f t="shared" si="58"/>
        <v>6.7877283590671356E-2</v>
      </c>
      <c r="T232" s="10">
        <f t="shared" si="59"/>
        <v>9.3523797175237622E-2</v>
      </c>
    </row>
    <row r="233" spans="1:20" x14ac:dyDescent="0.3">
      <c r="A233" t="s">
        <v>223</v>
      </c>
      <c r="B233" s="1">
        <v>5.41</v>
      </c>
      <c r="C233" s="2">
        <v>0.22500000000000001</v>
      </c>
      <c r="D233" s="2"/>
      <c r="E233" s="31">
        <f t="shared" si="60"/>
        <v>1.6917293233082775E-2</v>
      </c>
      <c r="F233" s="30">
        <f t="shared" si="49"/>
        <v>3.4658040665434381E-3</v>
      </c>
      <c r="G233" s="30">
        <f t="shared" si="50"/>
        <v>2.0441729323308122E-2</v>
      </c>
      <c r="I233" s="9">
        <f t="shared" si="47"/>
        <v>5.4008333333333338</v>
      </c>
      <c r="J233" s="13">
        <f t="shared" si="48"/>
        <v>0.99830560690080106</v>
      </c>
      <c r="K233" s="13">
        <f t="shared" si="51"/>
        <v>0.8300060496067756</v>
      </c>
      <c r="L233" s="13">
        <f t="shared" si="52"/>
        <v>0.79646094839609483</v>
      </c>
      <c r="M233" s="13">
        <f t="shared" si="53"/>
        <v>0.79646094839609483</v>
      </c>
      <c r="N233" s="13">
        <f t="shared" si="54"/>
        <v>0.79646094839609483</v>
      </c>
      <c r="P233" s="13">
        <f t="shared" si="55"/>
        <v>3.4824235478632235</v>
      </c>
      <c r="Q233" s="10">
        <f t="shared" si="56"/>
        <v>5.6428421417830776E-2</v>
      </c>
      <c r="R233" s="10">
        <f t="shared" si="57"/>
        <v>7.5979808666009285E-2</v>
      </c>
      <c r="S233" s="10">
        <f t="shared" si="58"/>
        <v>6.8273635915225839E-2</v>
      </c>
      <c r="T233" s="10">
        <f t="shared" si="59"/>
        <v>9.3566882024272546E-2</v>
      </c>
    </row>
    <row r="234" spans="1:20" x14ac:dyDescent="0.3">
      <c r="A234" t="s">
        <v>224</v>
      </c>
      <c r="B234" s="1">
        <v>5.3</v>
      </c>
      <c r="C234" s="2">
        <v>0.22420000000000001</v>
      </c>
      <c r="D234" s="2"/>
      <c r="E234" s="31">
        <f t="shared" si="60"/>
        <v>-2.0332717190388205E-2</v>
      </c>
      <c r="F234" s="30">
        <f t="shared" si="49"/>
        <v>3.5251572327044032E-3</v>
      </c>
      <c r="G234" s="30">
        <f t="shared" si="50"/>
        <v>-1.6879235982747987E-2</v>
      </c>
      <c r="I234" s="9">
        <f t="shared" si="47"/>
        <v>5.4208333333333343</v>
      </c>
      <c r="J234" s="13">
        <f t="shared" si="48"/>
        <v>1.0227987421383651</v>
      </c>
      <c r="K234" s="13">
        <f t="shared" si="51"/>
        <v>0.8300060496067756</v>
      </c>
      <c r="L234" s="13">
        <f t="shared" si="52"/>
        <v>0.79646094839609483</v>
      </c>
      <c r="M234" s="13">
        <f t="shared" si="53"/>
        <v>0.79646094839609483</v>
      </c>
      <c r="N234" s="13">
        <f t="shared" si="54"/>
        <v>0.79646094839609483</v>
      </c>
      <c r="P234" s="13">
        <f t="shared" si="55"/>
        <v>3.4236428990069618</v>
      </c>
      <c r="Q234" s="10">
        <f t="shared" si="56"/>
        <v>6.2123271559522353E-2</v>
      </c>
      <c r="R234" s="10">
        <f t="shared" si="57"/>
        <v>7.7850973430007242E-2</v>
      </c>
      <c r="S234" s="10">
        <f t="shared" si="58"/>
        <v>7.0193140043846247E-2</v>
      </c>
      <c r="T234" s="10">
        <f t="shared" si="59"/>
        <v>9.6443035195831417E-2</v>
      </c>
    </row>
    <row r="235" spans="1:20" x14ac:dyDescent="0.3">
      <c r="A235" t="s">
        <v>225</v>
      </c>
      <c r="B235" s="1">
        <v>5.37</v>
      </c>
      <c r="C235" s="2">
        <v>0.2233</v>
      </c>
      <c r="D235" s="2"/>
      <c r="E235" s="31">
        <f t="shared" si="60"/>
        <v>1.3207547169811429E-2</v>
      </c>
      <c r="F235" s="30">
        <f t="shared" si="49"/>
        <v>3.4652389819987586E-3</v>
      </c>
      <c r="G235" s="30">
        <f t="shared" si="50"/>
        <v>1.6718553459119434E-2</v>
      </c>
      <c r="I235" s="9">
        <f t="shared" si="47"/>
        <v>5.4241666666666655</v>
      </c>
      <c r="J235" s="13">
        <f t="shared" si="48"/>
        <v>1.0100869025450028</v>
      </c>
      <c r="K235" s="13">
        <f t="shared" si="51"/>
        <v>0.8300060496067756</v>
      </c>
      <c r="L235" s="13">
        <f t="shared" si="52"/>
        <v>0.79646094839609483</v>
      </c>
      <c r="M235" s="13">
        <f t="shared" si="53"/>
        <v>0.79646094839609483</v>
      </c>
      <c r="N235" s="13">
        <f t="shared" si="54"/>
        <v>0.79646094839609483</v>
      </c>
      <c r="P235" s="13">
        <f t="shared" si="55"/>
        <v>3.4808812558389444</v>
      </c>
      <c r="Q235" s="10">
        <f t="shared" si="56"/>
        <v>6.3318762610518942E-2</v>
      </c>
      <c r="R235" s="10">
        <f t="shared" si="57"/>
        <v>7.8431257397677534E-2</v>
      </c>
      <c r="S235" s="10">
        <f t="shared" si="58"/>
        <v>6.730189065808756E-2</v>
      </c>
      <c r="T235" s="10">
        <f t="shared" si="59"/>
        <v>9.7576086636683268E-2</v>
      </c>
    </row>
    <row r="236" spans="1:20" x14ac:dyDescent="0.3">
      <c r="A236" t="s">
        <v>226</v>
      </c>
      <c r="B236" s="1">
        <v>5.5</v>
      </c>
      <c r="C236" s="2">
        <v>0.2225</v>
      </c>
      <c r="D236" s="2"/>
      <c r="E236" s="31">
        <f t="shared" si="60"/>
        <v>2.4208566108007368E-2</v>
      </c>
      <c r="F236" s="30">
        <f t="shared" si="49"/>
        <v>3.3712121212121212E-3</v>
      </c>
      <c r="G236" s="30">
        <f t="shared" si="50"/>
        <v>2.7661390440720135E-2</v>
      </c>
      <c r="I236" s="9">
        <f t="shared" si="47"/>
        <v>5.4091666666666667</v>
      </c>
      <c r="J236" s="13">
        <f t="shared" si="48"/>
        <v>0.98348484848484852</v>
      </c>
      <c r="K236" s="13">
        <f t="shared" si="51"/>
        <v>0.8300060496067756</v>
      </c>
      <c r="L236" s="13">
        <f t="shared" si="52"/>
        <v>0.79646094839609483</v>
      </c>
      <c r="M236" s="13">
        <f t="shared" si="53"/>
        <v>0.79646094839609483</v>
      </c>
      <c r="N236" s="13">
        <f t="shared" si="54"/>
        <v>0.7828349944629015</v>
      </c>
      <c r="P236" s="13">
        <f t="shared" si="55"/>
        <v>3.5771672713344898</v>
      </c>
      <c r="Q236" s="10">
        <f t="shared" si="56"/>
        <v>5.9550257239189053E-2</v>
      </c>
      <c r="R236" s="10">
        <f t="shared" si="57"/>
        <v>7.7202894254919441E-2</v>
      </c>
      <c r="S236" s="10">
        <f t="shared" si="58"/>
        <v>6.7065565276002381E-2</v>
      </c>
      <c r="T236" s="10">
        <f t="shared" si="59"/>
        <v>9.7968725124549794E-2</v>
      </c>
    </row>
    <row r="237" spans="1:20" x14ac:dyDescent="0.3">
      <c r="A237" t="s">
        <v>227</v>
      </c>
      <c r="B237" s="1">
        <v>5.4</v>
      </c>
      <c r="C237" s="2">
        <v>0.22170000000000001</v>
      </c>
      <c r="D237" s="2"/>
      <c r="E237" s="31">
        <f t="shared" si="60"/>
        <v>-1.8181818181818077E-2</v>
      </c>
      <c r="F237" s="30">
        <f t="shared" si="49"/>
        <v>3.421296296296296E-3</v>
      </c>
      <c r="G237" s="30">
        <f t="shared" si="50"/>
        <v>-1.4822727272727265E-2</v>
      </c>
      <c r="I237" s="9">
        <f t="shared" si="47"/>
        <v>5.3825000000000003</v>
      </c>
      <c r="J237" s="13">
        <f t="shared" si="48"/>
        <v>0.99675925925925923</v>
      </c>
      <c r="K237" s="13">
        <f t="shared" si="51"/>
        <v>0.8300060496067756</v>
      </c>
      <c r="L237" s="13">
        <f t="shared" si="52"/>
        <v>0.79646094839609483</v>
      </c>
      <c r="M237" s="13">
        <f t="shared" si="53"/>
        <v>0.79646094839609483</v>
      </c>
      <c r="N237" s="13">
        <f t="shared" si="54"/>
        <v>0.72481363152289668</v>
      </c>
      <c r="P237" s="13">
        <f t="shared" si="55"/>
        <v>3.5241438964625726</v>
      </c>
      <c r="Q237" s="10">
        <f t="shared" si="56"/>
        <v>6.092296094744909E-2</v>
      </c>
      <c r="R237" s="10">
        <f t="shared" si="57"/>
        <v>7.8408681333882235E-2</v>
      </c>
      <c r="S237" s="10">
        <f t="shared" si="58"/>
        <v>6.953829886470686E-2</v>
      </c>
      <c r="T237" s="10">
        <f t="shared" si="59"/>
        <v>9.5391179853770547E-2</v>
      </c>
    </row>
    <row r="238" spans="1:20" x14ac:dyDescent="0.3">
      <c r="A238" t="s">
        <v>228</v>
      </c>
      <c r="B238" s="1">
        <v>5.35</v>
      </c>
      <c r="C238" s="2">
        <v>0.2208</v>
      </c>
      <c r="D238" s="2"/>
      <c r="E238" s="31">
        <f t="shared" si="60"/>
        <v>-9.2592592592594114E-3</v>
      </c>
      <c r="F238" s="30">
        <f t="shared" si="49"/>
        <v>3.4392523364485989E-3</v>
      </c>
      <c r="G238" s="30">
        <f t="shared" si="50"/>
        <v>-5.8518518518519969E-3</v>
      </c>
      <c r="I238" s="9">
        <f t="shared" si="47"/>
        <v>5.3291666666666666</v>
      </c>
      <c r="J238" s="13">
        <f t="shared" si="48"/>
        <v>0.99610591900311529</v>
      </c>
      <c r="K238" s="13">
        <f t="shared" si="51"/>
        <v>0.8300060496067756</v>
      </c>
      <c r="L238" s="13">
        <f t="shared" si="52"/>
        <v>0.79646094839609483</v>
      </c>
      <c r="M238" s="13">
        <f t="shared" si="53"/>
        <v>0.79646094839609483</v>
      </c>
      <c r="N238" s="13">
        <f t="shared" si="54"/>
        <v>0.72481363152289668</v>
      </c>
      <c r="P238" s="13">
        <f t="shared" si="55"/>
        <v>3.5035211284758652</v>
      </c>
      <c r="Q238" s="10">
        <f t="shared" si="56"/>
        <v>6.3824792373804007E-2</v>
      </c>
      <c r="R238" s="10">
        <f t="shared" si="57"/>
        <v>7.8653395582688024E-2</v>
      </c>
      <c r="S238" s="10">
        <f t="shared" si="58"/>
        <v>6.8849748175004777E-2</v>
      </c>
      <c r="T238" s="10">
        <f t="shared" si="59"/>
        <v>8.7266851290671132E-2</v>
      </c>
    </row>
    <row r="239" spans="1:20" x14ac:dyDescent="0.3">
      <c r="A239" t="s">
        <v>229</v>
      </c>
      <c r="B239" s="1">
        <v>5.32</v>
      </c>
      <c r="C239" s="2">
        <v>0.22</v>
      </c>
      <c r="D239" s="2"/>
      <c r="E239" s="31">
        <f t="shared" si="60"/>
        <v>-5.6074766355138639E-3</v>
      </c>
      <c r="F239" s="30">
        <f t="shared" si="49"/>
        <v>3.4461152882205512E-3</v>
      </c>
      <c r="G239" s="30">
        <f t="shared" si="50"/>
        <v>-2.1806853582553298E-3</v>
      </c>
      <c r="I239" s="9">
        <f t="shared" si="47"/>
        <v>5.2691666666666661</v>
      </c>
      <c r="J239" s="13">
        <f t="shared" si="48"/>
        <v>0.99044486215538829</v>
      </c>
      <c r="K239" s="13">
        <f t="shared" si="51"/>
        <v>0.8300060496067756</v>
      </c>
      <c r="L239" s="13">
        <f t="shared" si="52"/>
        <v>0.79646094839609483</v>
      </c>
      <c r="M239" s="13">
        <f t="shared" si="53"/>
        <v>0.79646094839609483</v>
      </c>
      <c r="N239" s="13">
        <f t="shared" si="54"/>
        <v>0.72481363152289668</v>
      </c>
      <c r="P239" s="13">
        <f t="shared" si="55"/>
        <v>3.4958810512486598</v>
      </c>
      <c r="Q239" s="10">
        <f t="shared" si="56"/>
        <v>5.6884136340897618E-2</v>
      </c>
      <c r="R239" s="10">
        <f t="shared" si="57"/>
        <v>7.9595228235421756E-2</v>
      </c>
      <c r="S239" s="10">
        <f t="shared" si="58"/>
        <v>6.8041372232251707E-2</v>
      </c>
      <c r="T239" s="10">
        <f t="shared" si="59"/>
        <v>8.8491378793172704E-2</v>
      </c>
    </row>
    <row r="240" spans="1:20" x14ac:dyDescent="0.3">
      <c r="A240" t="s">
        <v>230</v>
      </c>
      <c r="B240" s="1">
        <v>5.38</v>
      </c>
      <c r="C240" s="2">
        <v>0.22</v>
      </c>
      <c r="D240" s="2"/>
      <c r="E240" s="31">
        <f t="shared" si="60"/>
        <v>1.1278195488721776E-2</v>
      </c>
      <c r="F240" s="30">
        <f t="shared" si="49"/>
        <v>3.4076827757125155E-3</v>
      </c>
      <c r="G240" s="30">
        <f t="shared" si="50"/>
        <v>1.4724310776942362E-2</v>
      </c>
      <c r="I240" s="9">
        <f t="shared" si="47"/>
        <v>5.2241666666666662</v>
      </c>
      <c r="J240" s="13">
        <f t="shared" si="48"/>
        <v>0.97103469640644358</v>
      </c>
      <c r="K240" s="13">
        <f t="shared" si="51"/>
        <v>0.8300060496067756</v>
      </c>
      <c r="L240" s="13">
        <f t="shared" si="52"/>
        <v>0.79646094839609483</v>
      </c>
      <c r="M240" s="13">
        <f t="shared" si="53"/>
        <v>0.79646094839609483</v>
      </c>
      <c r="N240" s="13">
        <f t="shared" si="54"/>
        <v>0.72481363152289668</v>
      </c>
      <c r="P240" s="13">
        <f t="shared" si="55"/>
        <v>3.5473554902864688</v>
      </c>
      <c r="Q240" s="10">
        <f t="shared" si="56"/>
        <v>5.7048120102161093E-2</v>
      </c>
      <c r="R240" s="10">
        <f t="shared" si="57"/>
        <v>7.7839290827195873E-2</v>
      </c>
      <c r="S240" s="10">
        <f t="shared" si="58"/>
        <v>6.7337251192884695E-2</v>
      </c>
      <c r="T240" s="10">
        <f t="shared" si="59"/>
        <v>8.8586206001613377E-2</v>
      </c>
    </row>
    <row r="241" spans="1:20" x14ac:dyDescent="0.3">
      <c r="A241" t="s">
        <v>231</v>
      </c>
      <c r="B241" s="1">
        <v>5.32</v>
      </c>
      <c r="C241" s="2">
        <v>0.22</v>
      </c>
      <c r="D241" s="2"/>
      <c r="E241" s="31">
        <f t="shared" si="60"/>
        <v>-1.1152416356877248E-2</v>
      </c>
      <c r="F241" s="30">
        <f t="shared" si="49"/>
        <v>3.4461152882205512E-3</v>
      </c>
      <c r="G241" s="30">
        <f t="shared" si="50"/>
        <v>-7.7447335811646756E-3</v>
      </c>
      <c r="I241" s="9">
        <f t="shared" si="47"/>
        <v>5.189166666666666</v>
      </c>
      <c r="J241" s="13">
        <f t="shared" si="48"/>
        <v>0.97540726817042589</v>
      </c>
      <c r="K241" s="13">
        <f t="shared" si="51"/>
        <v>0.8300060496067756</v>
      </c>
      <c r="L241" s="13">
        <f t="shared" si="52"/>
        <v>0.79646094839609483</v>
      </c>
      <c r="M241" s="13">
        <f t="shared" si="53"/>
        <v>0.79646094839609483</v>
      </c>
      <c r="N241" s="13">
        <f t="shared" si="54"/>
        <v>0.72481363152289668</v>
      </c>
      <c r="P241" s="13">
        <f t="shared" si="55"/>
        <v>3.5198821670965184</v>
      </c>
      <c r="Q241" s="10">
        <f t="shared" si="56"/>
        <v>6.0082154049463377E-2</v>
      </c>
      <c r="R241" s="10">
        <f t="shared" si="57"/>
        <v>7.6504413003165794E-2</v>
      </c>
      <c r="S241" s="10">
        <f t="shared" si="58"/>
        <v>6.4739247001616596E-2</v>
      </c>
      <c r="T241" s="10">
        <f t="shared" si="59"/>
        <v>9.0548483358598109E-2</v>
      </c>
    </row>
    <row r="242" spans="1:20" x14ac:dyDescent="0.3">
      <c r="A242" t="s">
        <v>232</v>
      </c>
      <c r="B242" s="1">
        <v>5.28</v>
      </c>
      <c r="C242" s="2">
        <v>0.22</v>
      </c>
      <c r="D242" s="2"/>
      <c r="E242" s="31">
        <f t="shared" si="60"/>
        <v>-7.5187969924812581E-3</v>
      </c>
      <c r="F242" s="30">
        <f t="shared" si="49"/>
        <v>3.4722222222222225E-3</v>
      </c>
      <c r="G242" s="30">
        <f t="shared" si="50"/>
        <v>-4.0726817042606722E-3</v>
      </c>
      <c r="I242" s="9">
        <f t="shared" si="47"/>
        <v>5.15</v>
      </c>
      <c r="J242" s="13">
        <f t="shared" si="48"/>
        <v>0.97537878787878785</v>
      </c>
      <c r="K242" s="13">
        <f t="shared" si="51"/>
        <v>0.8300060496067756</v>
      </c>
      <c r="L242" s="13">
        <f t="shared" si="52"/>
        <v>0.79646094839609483</v>
      </c>
      <c r="M242" s="13">
        <f t="shared" si="53"/>
        <v>0.79646094839609483</v>
      </c>
      <c r="N242" s="13">
        <f t="shared" si="54"/>
        <v>0.72481363152289668</v>
      </c>
      <c r="P242" s="13">
        <f t="shared" si="55"/>
        <v>3.5055468073934311</v>
      </c>
      <c r="Q242" s="10">
        <f t="shared" si="56"/>
        <v>6.1693701375525878E-2</v>
      </c>
      <c r="R242" s="10">
        <f t="shared" si="57"/>
        <v>7.8239498732276314E-2</v>
      </c>
      <c r="S242" s="10">
        <f t="shared" si="58"/>
        <v>6.7479828383295803E-2</v>
      </c>
      <c r="T242" s="10">
        <f t="shared" si="59"/>
        <v>9.1761796132531659E-2</v>
      </c>
    </row>
    <row r="243" spans="1:20" x14ac:dyDescent="0.3">
      <c r="A243" t="s">
        <v>233</v>
      </c>
      <c r="B243" s="1">
        <v>5.39</v>
      </c>
      <c r="C243" s="2">
        <v>0.22</v>
      </c>
      <c r="D243" s="2"/>
      <c r="E243" s="31">
        <f t="shared" si="60"/>
        <v>2.0833333333333259E-2</v>
      </c>
      <c r="F243" s="30">
        <f t="shared" si="49"/>
        <v>3.4013605442176874E-3</v>
      </c>
      <c r="G243" s="30">
        <f t="shared" si="50"/>
        <v>2.430555555555558E-2</v>
      </c>
      <c r="I243" s="9">
        <f t="shared" si="47"/>
        <v>5.1150000000000002</v>
      </c>
      <c r="J243" s="13">
        <f t="shared" si="48"/>
        <v>0.94897959183673475</v>
      </c>
      <c r="K243" s="13">
        <f t="shared" si="51"/>
        <v>0.8300060496067756</v>
      </c>
      <c r="L243" s="13">
        <f t="shared" si="52"/>
        <v>0.79646094839609483</v>
      </c>
      <c r="M243" s="13">
        <f t="shared" si="53"/>
        <v>0.79646094839609483</v>
      </c>
      <c r="N243" s="13">
        <f t="shared" si="54"/>
        <v>0.72481363152289668</v>
      </c>
      <c r="P243" s="13">
        <f t="shared" si="55"/>
        <v>3.5907510700731327</v>
      </c>
      <c r="Q243" s="10">
        <f t="shared" si="56"/>
        <v>6.0827003633469046E-2</v>
      </c>
      <c r="R243" s="10">
        <f t="shared" si="57"/>
        <v>7.5840085138568991E-2</v>
      </c>
      <c r="S243" s="10">
        <f t="shared" si="58"/>
        <v>6.6517269844646787E-2</v>
      </c>
      <c r="T243" s="10">
        <f t="shared" si="59"/>
        <v>9.2873875794784899E-2</v>
      </c>
    </row>
    <row r="244" spans="1:20" x14ac:dyDescent="0.3">
      <c r="A244" t="s">
        <v>234</v>
      </c>
      <c r="B244" s="1">
        <v>5.62</v>
      </c>
      <c r="C244" s="2">
        <v>0.22</v>
      </c>
      <c r="D244" s="2"/>
      <c r="E244" s="31">
        <f t="shared" si="60"/>
        <v>4.2671614100185717E-2</v>
      </c>
      <c r="F244" s="30">
        <f t="shared" si="49"/>
        <v>3.2621589561091344E-3</v>
      </c>
      <c r="G244" s="30">
        <f t="shared" si="50"/>
        <v>4.6072974644403297E-2</v>
      </c>
      <c r="I244" s="9">
        <f t="shared" si="47"/>
        <v>5.059166666666667</v>
      </c>
      <c r="J244" s="13">
        <f t="shared" si="48"/>
        <v>0.90020759193357058</v>
      </c>
      <c r="K244" s="13">
        <f t="shared" si="51"/>
        <v>0.8300060496067756</v>
      </c>
      <c r="L244" s="13">
        <f t="shared" si="52"/>
        <v>0.79646094839609483</v>
      </c>
      <c r="M244" s="13">
        <f t="shared" si="53"/>
        <v>0.79646094839609483</v>
      </c>
      <c r="N244" s="13">
        <f t="shared" si="54"/>
        <v>0.72481363152289668</v>
      </c>
      <c r="P244" s="13">
        <f t="shared" si="55"/>
        <v>3.756187653078976</v>
      </c>
      <c r="Q244" s="10">
        <f t="shared" si="56"/>
        <v>5.1310939609390704E-2</v>
      </c>
      <c r="R244" s="10">
        <f t="shared" si="57"/>
        <v>7.2740523823779046E-2</v>
      </c>
      <c r="S244" s="10">
        <f t="shared" si="58"/>
        <v>6.2808260016137707E-2</v>
      </c>
      <c r="T244" s="10">
        <f t="shared" si="59"/>
        <v>9.0057469109505739E-2</v>
      </c>
    </row>
    <row r="245" spans="1:20" x14ac:dyDescent="0.3">
      <c r="A245" t="s">
        <v>235</v>
      </c>
      <c r="B245" s="1">
        <v>5.58</v>
      </c>
      <c r="C245" s="2">
        <v>0.22</v>
      </c>
      <c r="D245" s="2"/>
      <c r="E245" s="31">
        <f t="shared" si="60"/>
        <v>-7.1174377224199059E-3</v>
      </c>
      <c r="F245" s="30">
        <f t="shared" si="49"/>
        <v>3.2855436081242529E-3</v>
      </c>
      <c r="G245" s="30">
        <f t="shared" si="50"/>
        <v>-3.8552787663107546E-3</v>
      </c>
      <c r="I245" s="9">
        <f t="shared" si="47"/>
        <v>4.998333333333334</v>
      </c>
      <c r="J245" s="13">
        <f t="shared" si="48"/>
        <v>0.89575866188769426</v>
      </c>
      <c r="K245" s="13">
        <f t="shared" si="51"/>
        <v>0.8300060496067756</v>
      </c>
      <c r="L245" s="13">
        <f t="shared" si="52"/>
        <v>0.79646094839609483</v>
      </c>
      <c r="M245" s="13">
        <f t="shared" si="53"/>
        <v>0.79646094839609483</v>
      </c>
      <c r="N245" s="13">
        <f t="shared" si="54"/>
        <v>0.72481363152289668</v>
      </c>
      <c r="P245" s="13">
        <f t="shared" si="55"/>
        <v>3.7417065025777818</v>
      </c>
      <c r="Q245" s="10">
        <f t="shared" si="56"/>
        <v>4.8919622526197859E-2</v>
      </c>
      <c r="R245" s="10">
        <f t="shared" si="57"/>
        <v>7.05279977652844E-2</v>
      </c>
      <c r="S245" s="10">
        <f t="shared" si="58"/>
        <v>6.2517687071854011E-2</v>
      </c>
      <c r="T245" s="10">
        <f t="shared" si="59"/>
        <v>8.7364631144209337E-2</v>
      </c>
    </row>
    <row r="246" spans="1:20" x14ac:dyDescent="0.3">
      <c r="A246" t="s">
        <v>236</v>
      </c>
      <c r="B246" s="1">
        <v>5.54</v>
      </c>
      <c r="C246" s="2">
        <v>0.22</v>
      </c>
      <c r="D246" s="2"/>
      <c r="E246" s="31">
        <f t="shared" si="60"/>
        <v>-7.1684587813619638E-3</v>
      </c>
      <c r="F246" s="30">
        <f t="shared" si="49"/>
        <v>3.3092659446450059E-3</v>
      </c>
      <c r="G246" s="30">
        <f t="shared" si="50"/>
        <v>-3.8829151732376888E-3</v>
      </c>
      <c r="I246" s="9">
        <f t="shared" si="47"/>
        <v>4.934166666666667</v>
      </c>
      <c r="J246" s="13">
        <f t="shared" si="48"/>
        <v>0.89064380264741283</v>
      </c>
      <c r="K246" s="13">
        <f t="shared" si="51"/>
        <v>0.8300060496067756</v>
      </c>
      <c r="L246" s="13">
        <f t="shared" si="52"/>
        <v>0.79646094839609483</v>
      </c>
      <c r="M246" s="13">
        <f t="shared" si="53"/>
        <v>0.79646094839609483</v>
      </c>
      <c r="N246" s="13">
        <f t="shared" si="54"/>
        <v>0.72481363152289668</v>
      </c>
      <c r="P246" s="13">
        <f t="shared" si="55"/>
        <v>3.7271777736251206</v>
      </c>
      <c r="Q246" s="10">
        <f t="shared" si="56"/>
        <v>4.9718832101556698E-2</v>
      </c>
      <c r="R246" s="10">
        <f t="shared" si="57"/>
        <v>6.8197939720719969E-2</v>
      </c>
      <c r="S246" s="10">
        <f t="shared" si="58"/>
        <v>6.2803634284289478E-2</v>
      </c>
      <c r="T246" s="10">
        <f t="shared" si="59"/>
        <v>8.6987843034372014E-2</v>
      </c>
    </row>
    <row r="247" spans="1:20" x14ac:dyDescent="0.3">
      <c r="A247" t="s">
        <v>237</v>
      </c>
      <c r="B247" s="1">
        <v>5.41</v>
      </c>
      <c r="C247" s="2">
        <v>0.22</v>
      </c>
      <c r="D247" s="2"/>
      <c r="E247" s="31">
        <f t="shared" si="60"/>
        <v>-2.3465703971119134E-2</v>
      </c>
      <c r="F247" s="30">
        <f t="shared" si="49"/>
        <v>3.3887861983980284E-3</v>
      </c>
      <c r="G247" s="30">
        <f t="shared" si="50"/>
        <v>-2.0156438026474044E-2</v>
      </c>
      <c r="I247" s="9">
        <f t="shared" si="47"/>
        <v>4.8941666666666679</v>
      </c>
      <c r="J247" s="13">
        <f t="shared" si="48"/>
        <v>0.904651879235983</v>
      </c>
      <c r="K247" s="13">
        <f t="shared" si="51"/>
        <v>0.8300060496067756</v>
      </c>
      <c r="L247" s="13">
        <f t="shared" si="52"/>
        <v>0.79646094839609483</v>
      </c>
      <c r="M247" s="13">
        <f t="shared" si="53"/>
        <v>0.79646094839609483</v>
      </c>
      <c r="N247" s="13">
        <f t="shared" si="54"/>
        <v>0.72481363152289668</v>
      </c>
      <c r="P247" s="13">
        <f t="shared" si="55"/>
        <v>3.6520511458173943</v>
      </c>
      <c r="Q247" s="10">
        <f t="shared" si="56"/>
        <v>5.3684015564386511E-2</v>
      </c>
      <c r="R247" s="10">
        <f t="shared" si="57"/>
        <v>7.0802134836524422E-2</v>
      </c>
      <c r="S247" s="10">
        <f t="shared" si="58"/>
        <v>6.2308922165670522E-2</v>
      </c>
      <c r="T247" s="10">
        <f t="shared" si="59"/>
        <v>8.7296761189713301E-2</v>
      </c>
    </row>
    <row r="248" spans="1:20" x14ac:dyDescent="0.3">
      <c r="A248" t="s">
        <v>238</v>
      </c>
      <c r="B248" s="1">
        <v>5.32</v>
      </c>
      <c r="C248" s="2">
        <v>0.22</v>
      </c>
      <c r="D248" s="2"/>
      <c r="E248" s="31">
        <f t="shared" si="60"/>
        <v>-1.6635859519408491E-2</v>
      </c>
      <c r="F248" s="30">
        <f t="shared" si="49"/>
        <v>3.4461152882205512E-3</v>
      </c>
      <c r="G248" s="30">
        <f t="shared" si="50"/>
        <v>-1.3247073321010383E-2</v>
      </c>
      <c r="I248" s="9">
        <f t="shared" si="47"/>
        <v>4.8950000000000005</v>
      </c>
      <c r="J248" s="13">
        <f t="shared" si="48"/>
        <v>0.92011278195488722</v>
      </c>
      <c r="K248" s="13">
        <f t="shared" si="51"/>
        <v>0.8300060496067756</v>
      </c>
      <c r="L248" s="13">
        <f t="shared" si="52"/>
        <v>0.79646094839609483</v>
      </c>
      <c r="M248" s="13">
        <f t="shared" si="53"/>
        <v>0.79646094839609483</v>
      </c>
      <c r="N248" s="13">
        <f t="shared" si="54"/>
        <v>0.72481363152289668</v>
      </c>
      <c r="P248" s="13">
        <f t="shared" si="55"/>
        <v>3.6036721565166712</v>
      </c>
      <c r="Q248" s="10">
        <f t="shared" si="56"/>
        <v>5.2995502616395962E-2</v>
      </c>
      <c r="R248" s="10">
        <f t="shared" si="57"/>
        <v>7.2109777891338434E-2</v>
      </c>
      <c r="S248" s="10">
        <f t="shared" si="58"/>
        <v>6.4211583227512303E-2</v>
      </c>
      <c r="T248" s="10">
        <f t="shared" si="59"/>
        <v>8.7752620382331559E-2</v>
      </c>
    </row>
    <row r="249" spans="1:20" x14ac:dyDescent="0.3">
      <c r="A249" t="s">
        <v>239</v>
      </c>
      <c r="B249" s="1">
        <v>5.08</v>
      </c>
      <c r="C249" s="2">
        <v>0.22</v>
      </c>
      <c r="D249" s="2"/>
      <c r="E249" s="31">
        <f t="shared" si="60"/>
        <v>-4.5112781954887216E-2</v>
      </c>
      <c r="F249" s="30">
        <f t="shared" si="49"/>
        <v>3.6089238845144356E-3</v>
      </c>
      <c r="G249" s="30">
        <f t="shared" si="50"/>
        <v>-4.166666666666663E-2</v>
      </c>
      <c r="I249" s="9">
        <f t="shared" si="47"/>
        <v>4.9158333333333326</v>
      </c>
      <c r="J249" s="13">
        <f t="shared" si="48"/>
        <v>0.96768372703412053</v>
      </c>
      <c r="K249" s="13">
        <f t="shared" si="51"/>
        <v>0.8300060496067756</v>
      </c>
      <c r="L249" s="13">
        <f t="shared" si="52"/>
        <v>0.79646094839609483</v>
      </c>
      <c r="M249" s="13">
        <f t="shared" si="53"/>
        <v>0.79646094839609483</v>
      </c>
      <c r="N249" s="13">
        <f t="shared" si="54"/>
        <v>0.72481363152289668</v>
      </c>
      <c r="P249" s="13">
        <f t="shared" si="55"/>
        <v>3.4535191499951434</v>
      </c>
      <c r="Q249" s="10">
        <f t="shared" si="56"/>
        <v>6.167303907776045E-2</v>
      </c>
      <c r="R249" s="10">
        <f t="shared" si="57"/>
        <v>7.7036531765625416E-2</v>
      </c>
      <c r="S249" s="10">
        <f t="shared" si="58"/>
        <v>6.5959852706379829E-2</v>
      </c>
      <c r="T249" s="10">
        <f t="shared" si="59"/>
        <v>8.5010190637416549E-2</v>
      </c>
    </row>
    <row r="250" spans="1:20" x14ac:dyDescent="0.3">
      <c r="A250" t="s">
        <v>240</v>
      </c>
      <c r="B250" s="1">
        <v>4.71</v>
      </c>
      <c r="C250" s="2">
        <v>0.22</v>
      </c>
      <c r="D250" s="2"/>
      <c r="E250" s="31">
        <f t="shared" si="60"/>
        <v>-7.283464566929132E-2</v>
      </c>
      <c r="F250" s="30">
        <f t="shared" si="49"/>
        <v>3.8924274593064405E-3</v>
      </c>
      <c r="G250" s="30">
        <f t="shared" si="50"/>
        <v>-6.9225721784776928E-2</v>
      </c>
      <c r="I250" s="9">
        <f t="shared" si="47"/>
        <v>4.9608333333333325</v>
      </c>
      <c r="J250" s="13">
        <f t="shared" si="48"/>
        <v>1.0532554847841471</v>
      </c>
      <c r="K250" s="13">
        <f t="shared" si="51"/>
        <v>0.8300060496067756</v>
      </c>
      <c r="L250" s="13">
        <f t="shared" si="52"/>
        <v>0.79646094839609483</v>
      </c>
      <c r="M250" s="13">
        <f t="shared" si="53"/>
        <v>0.79646094839609483</v>
      </c>
      <c r="N250" s="13">
        <f t="shared" si="54"/>
        <v>0.72481363152289668</v>
      </c>
      <c r="P250" s="13">
        <f t="shared" si="55"/>
        <v>3.2144467941391803</v>
      </c>
      <c r="Q250" s="10">
        <f t="shared" si="56"/>
        <v>7.7803181861978876E-2</v>
      </c>
      <c r="R250" s="10">
        <f t="shared" si="57"/>
        <v>8.1074394799005356E-2</v>
      </c>
      <c r="S250" s="10">
        <f t="shared" si="58"/>
        <v>6.6860184947153956E-2</v>
      </c>
      <c r="T250" s="10">
        <f t="shared" si="59"/>
        <v>8.5046148407680766E-2</v>
      </c>
    </row>
    <row r="251" spans="1:20" x14ac:dyDescent="0.3">
      <c r="A251" t="s">
        <v>241</v>
      </c>
      <c r="B251" s="1">
        <v>4.5999999999999996</v>
      </c>
      <c r="C251" s="2">
        <v>0.22</v>
      </c>
      <c r="D251" s="2"/>
      <c r="E251" s="31">
        <f t="shared" si="60"/>
        <v>-2.3354564755838747E-2</v>
      </c>
      <c r="F251" s="30">
        <f t="shared" si="49"/>
        <v>3.9855072463768123E-3</v>
      </c>
      <c r="G251" s="30">
        <f t="shared" si="50"/>
        <v>-1.9462137296532234E-2</v>
      </c>
      <c r="I251" s="9">
        <f t="shared" si="47"/>
        <v>5.0283333333333333</v>
      </c>
      <c r="J251" s="13">
        <f t="shared" si="48"/>
        <v>1.0931159420289855</v>
      </c>
      <c r="K251" s="13">
        <f t="shared" si="51"/>
        <v>0.8300060496067756</v>
      </c>
      <c r="L251" s="13">
        <f t="shared" si="52"/>
        <v>0.79646094839609483</v>
      </c>
      <c r="M251" s="13">
        <f t="shared" si="53"/>
        <v>0.79646094839609483</v>
      </c>
      <c r="N251" s="13">
        <f t="shared" si="54"/>
        <v>0.72481363152289668</v>
      </c>
      <c r="P251" s="13">
        <f t="shared" si="55"/>
        <v>3.1518867892992457</v>
      </c>
      <c r="Q251" s="10">
        <f t="shared" si="56"/>
        <v>8.6648165140635003E-2</v>
      </c>
      <c r="R251" s="10">
        <f t="shared" si="57"/>
        <v>8.083918699290038E-2</v>
      </c>
      <c r="S251" s="10">
        <f t="shared" si="58"/>
        <v>6.4445940994147799E-2</v>
      </c>
      <c r="T251" s="10">
        <f t="shared" si="59"/>
        <v>8.3847395982959094E-2</v>
      </c>
    </row>
    <row r="252" spans="1:20" x14ac:dyDescent="0.3">
      <c r="A252" t="s">
        <v>242</v>
      </c>
      <c r="B252" s="1">
        <v>4.84</v>
      </c>
      <c r="C252" s="2">
        <v>0.22</v>
      </c>
      <c r="D252" s="2"/>
      <c r="E252" s="31">
        <f t="shared" si="60"/>
        <v>5.2173913043478404E-2</v>
      </c>
      <c r="F252" s="30">
        <f t="shared" si="49"/>
        <v>3.787878787878788E-3</v>
      </c>
      <c r="G252" s="30">
        <f t="shared" si="50"/>
        <v>5.6159420289855211E-2</v>
      </c>
      <c r="I252" s="9">
        <f t="shared" si="47"/>
        <v>5.0841666666666656</v>
      </c>
      <c r="J252" s="13">
        <f t="shared" si="48"/>
        <v>1.0504476584022038</v>
      </c>
      <c r="K252" s="13">
        <f t="shared" si="51"/>
        <v>0.8300060496067756</v>
      </c>
      <c r="L252" s="13">
        <f t="shared" si="52"/>
        <v>0.79646094839609483</v>
      </c>
      <c r="M252" s="13">
        <f t="shared" si="53"/>
        <v>0.79646094839609483</v>
      </c>
      <c r="N252" s="13">
        <f t="shared" si="54"/>
        <v>0.72481363152289668</v>
      </c>
      <c r="P252" s="13">
        <f t="shared" si="55"/>
        <v>3.3288949242055446</v>
      </c>
      <c r="Q252" s="10">
        <f t="shared" si="56"/>
        <v>8.4217559735960457E-2</v>
      </c>
      <c r="R252" s="10">
        <f t="shared" si="57"/>
        <v>7.9413187326230705E-2</v>
      </c>
      <c r="S252" s="10">
        <f t="shared" si="58"/>
        <v>6.4246615565717313E-2</v>
      </c>
      <c r="T252" s="10">
        <f t="shared" si="59"/>
        <v>8.3312171406668911E-2</v>
      </c>
    </row>
    <row r="253" spans="1:20" x14ac:dyDescent="0.3">
      <c r="A253" t="s">
        <v>243</v>
      </c>
      <c r="B253" s="1">
        <v>4.9000000000000004</v>
      </c>
      <c r="C253" s="2">
        <v>0.22</v>
      </c>
      <c r="D253" s="2"/>
      <c r="E253" s="31">
        <f t="shared" si="60"/>
        <v>1.2396694214876103E-2</v>
      </c>
      <c r="F253" s="30">
        <f t="shared" si="49"/>
        <v>3.7414965986394557E-3</v>
      </c>
      <c r="G253" s="30">
        <f t="shared" si="50"/>
        <v>1.6184573002754998E-2</v>
      </c>
      <c r="I253" s="9">
        <f t="shared" si="47"/>
        <v>5.1358333333333333</v>
      </c>
      <c r="J253" s="13">
        <f t="shared" si="48"/>
        <v>1.0481292517006802</v>
      </c>
      <c r="K253" s="13">
        <f t="shared" si="51"/>
        <v>0.8300060496067756</v>
      </c>
      <c r="L253" s="13">
        <f t="shared" si="52"/>
        <v>0.79646094839609483</v>
      </c>
      <c r="M253" s="13">
        <f t="shared" si="53"/>
        <v>0.79646094839609483</v>
      </c>
      <c r="N253" s="13">
        <f t="shared" si="54"/>
        <v>0.72481363152289668</v>
      </c>
      <c r="P253" s="13">
        <f t="shared" si="55"/>
        <v>3.3827716671248496</v>
      </c>
      <c r="Q253" s="10">
        <f t="shared" si="56"/>
        <v>8.5580858453780273E-2</v>
      </c>
      <c r="R253" s="10">
        <f t="shared" si="57"/>
        <v>7.9694007692142632E-2</v>
      </c>
      <c r="S253" s="10">
        <f t="shared" si="58"/>
        <v>6.3636345971126884E-2</v>
      </c>
      <c r="T253" s="10">
        <f t="shared" si="59"/>
        <v>8.4995984659163026E-2</v>
      </c>
    </row>
    <row r="254" spans="1:20" x14ac:dyDescent="0.3">
      <c r="A254" t="s">
        <v>244</v>
      </c>
      <c r="B254" s="1">
        <v>4.8099999999999996</v>
      </c>
      <c r="C254" s="2">
        <v>0.22</v>
      </c>
      <c r="D254" s="2"/>
      <c r="E254" s="31">
        <f t="shared" si="60"/>
        <v>-1.8367346938775619E-2</v>
      </c>
      <c r="F254" s="30">
        <f t="shared" si="49"/>
        <v>3.8115038115038116E-3</v>
      </c>
      <c r="G254" s="30">
        <f t="shared" si="50"/>
        <v>-1.4625850340136193E-2</v>
      </c>
      <c r="I254" s="9">
        <f t="shared" si="47"/>
        <v>5.1999999999999993</v>
      </c>
      <c r="J254" s="13">
        <f t="shared" si="48"/>
        <v>1.0810810810810809</v>
      </c>
      <c r="K254" s="13">
        <f t="shared" si="51"/>
        <v>0.8300060496067756</v>
      </c>
      <c r="L254" s="13">
        <f t="shared" si="52"/>
        <v>0.79646094839609483</v>
      </c>
      <c r="M254" s="13">
        <f t="shared" si="53"/>
        <v>0.79646094839609483</v>
      </c>
      <c r="N254" s="13">
        <f t="shared" si="54"/>
        <v>0.71346899224806215</v>
      </c>
      <c r="P254" s="13">
        <f t="shared" si="55"/>
        <v>3.3332957549866284</v>
      </c>
      <c r="Q254" s="10">
        <f t="shared" si="56"/>
        <v>9.1387529254885136E-2</v>
      </c>
      <c r="R254" s="10">
        <f t="shared" si="57"/>
        <v>8.0082444622452842E-2</v>
      </c>
      <c r="S254" s="10">
        <f t="shared" si="58"/>
        <v>6.3456085533945661E-2</v>
      </c>
      <c r="T254" s="10">
        <f t="shared" si="59"/>
        <v>8.603256261077985E-2</v>
      </c>
    </row>
    <row r="255" spans="1:20" x14ac:dyDescent="0.3">
      <c r="A255" t="s">
        <v>245</v>
      </c>
      <c r="B255" s="1">
        <v>4.97</v>
      </c>
      <c r="C255" s="2">
        <v>0.22</v>
      </c>
      <c r="D255" s="2"/>
      <c r="E255" s="31">
        <f t="shared" si="60"/>
        <v>3.3264033264033266E-2</v>
      </c>
      <c r="F255" s="30">
        <f t="shared" si="49"/>
        <v>3.6887994634473508E-3</v>
      </c>
      <c r="G255" s="30">
        <f t="shared" si="50"/>
        <v>3.7075537075537124E-2</v>
      </c>
      <c r="I255" s="9">
        <f t="shared" si="47"/>
        <v>5.2499999999999991</v>
      </c>
      <c r="J255" s="13">
        <f t="shared" si="48"/>
        <v>1.056338028169014</v>
      </c>
      <c r="K255" s="13">
        <f t="shared" si="51"/>
        <v>0.8300060496067756</v>
      </c>
      <c r="L255" s="13">
        <f t="shared" si="52"/>
        <v>0.79646094839609483</v>
      </c>
      <c r="M255" s="13">
        <f t="shared" si="53"/>
        <v>0.79646094839609483</v>
      </c>
      <c r="N255" s="13">
        <f t="shared" si="54"/>
        <v>0.65597071686632424</v>
      </c>
      <c r="P255" s="13">
        <f t="shared" si="55"/>
        <v>3.4568794853343658</v>
      </c>
      <c r="Q255" s="10">
        <f t="shared" si="56"/>
        <v>9.656036131485668E-2</v>
      </c>
      <c r="R255" s="10">
        <f t="shared" si="57"/>
        <v>7.8113405151564619E-2</v>
      </c>
      <c r="S255" s="10">
        <f t="shared" si="58"/>
        <v>6.2530491231387986E-2</v>
      </c>
      <c r="T255" s="10">
        <f t="shared" si="59"/>
        <v>8.246373866073764E-2</v>
      </c>
    </row>
    <row r="256" spans="1:20" x14ac:dyDescent="0.3">
      <c r="A256" t="s">
        <v>246</v>
      </c>
      <c r="B256" s="1">
        <v>4.95</v>
      </c>
      <c r="C256" s="2">
        <v>0.22</v>
      </c>
      <c r="D256" s="2"/>
      <c r="E256" s="31">
        <f t="shared" si="60"/>
        <v>-4.0241448692152071E-3</v>
      </c>
      <c r="F256" s="30">
        <f t="shared" si="49"/>
        <v>3.7037037037037034E-3</v>
      </c>
      <c r="G256" s="30">
        <f t="shared" si="50"/>
        <v>-3.3534540576785066E-4</v>
      </c>
      <c r="I256" s="9">
        <f t="shared" si="47"/>
        <v>5.3016666666666667</v>
      </c>
      <c r="J256" s="13">
        <f t="shared" si="48"/>
        <v>1.071043771043771</v>
      </c>
      <c r="K256" s="13">
        <f t="shared" si="51"/>
        <v>0.8300060496067756</v>
      </c>
      <c r="L256" s="13">
        <f t="shared" si="52"/>
        <v>0.79646094839609483</v>
      </c>
      <c r="M256" s="13">
        <f t="shared" si="53"/>
        <v>0.79646094839609483</v>
      </c>
      <c r="N256" s="13">
        <f t="shared" si="54"/>
        <v>0.65597071686632424</v>
      </c>
      <c r="P256" s="13">
        <f t="shared" si="55"/>
        <v>3.4557202366806656</v>
      </c>
      <c r="Q256" s="10">
        <f t="shared" si="56"/>
        <v>9.1306450374555093E-2</v>
      </c>
      <c r="R256" s="10">
        <f t="shared" si="57"/>
        <v>7.9504052240450651E-2</v>
      </c>
      <c r="S256" s="10">
        <f t="shared" si="58"/>
        <v>6.3805683781609668E-2</v>
      </c>
      <c r="T256" s="10">
        <f t="shared" si="59"/>
        <v>7.9874002369694885E-2</v>
      </c>
    </row>
    <row r="257" spans="1:20" x14ac:dyDescent="0.3">
      <c r="A257" t="s">
        <v>247</v>
      </c>
      <c r="B257" s="1">
        <v>4.8499999999999996</v>
      </c>
      <c r="C257" s="2">
        <v>0.22</v>
      </c>
      <c r="D257" s="2"/>
      <c r="E257" s="31">
        <f t="shared" si="60"/>
        <v>-2.0202020202020332E-2</v>
      </c>
      <c r="F257" s="30">
        <f t="shared" si="49"/>
        <v>3.7800687285223372E-3</v>
      </c>
      <c r="G257" s="30">
        <f t="shared" si="50"/>
        <v>-1.6498316498316568E-2</v>
      </c>
      <c r="I257" s="9">
        <f t="shared" si="47"/>
        <v>5.3591666666666669</v>
      </c>
      <c r="J257" s="13">
        <f t="shared" si="48"/>
        <v>1.1049828178694159</v>
      </c>
      <c r="K257" s="13">
        <f t="shared" si="51"/>
        <v>0.8300060496067756</v>
      </c>
      <c r="L257" s="13">
        <f t="shared" si="52"/>
        <v>0.79646094839609483</v>
      </c>
      <c r="M257" s="13">
        <f t="shared" si="53"/>
        <v>0.79646094839609483</v>
      </c>
      <c r="N257" s="13">
        <f t="shared" si="54"/>
        <v>0.65597071686632424</v>
      </c>
      <c r="P257" s="13">
        <f t="shared" si="55"/>
        <v>3.3987066704862707</v>
      </c>
      <c r="Q257" s="10">
        <f t="shared" si="56"/>
        <v>0.10388783121863732</v>
      </c>
      <c r="R257" s="10">
        <f t="shared" si="57"/>
        <v>8.1693456387313068E-2</v>
      </c>
      <c r="S257" s="10">
        <f t="shared" si="58"/>
        <v>6.1657010973120041E-2</v>
      </c>
      <c r="T257" s="10">
        <f t="shared" si="59"/>
        <v>7.9587919788696393E-2</v>
      </c>
    </row>
    <row r="258" spans="1:20" x14ac:dyDescent="0.3">
      <c r="A258" t="s">
        <v>248</v>
      </c>
      <c r="B258" s="1">
        <v>4.7699999999999996</v>
      </c>
      <c r="C258" s="2">
        <v>0.22</v>
      </c>
      <c r="D258" s="2"/>
      <c r="E258" s="31">
        <f t="shared" si="60"/>
        <v>-1.6494845360824795E-2</v>
      </c>
      <c r="F258" s="30">
        <f t="shared" si="49"/>
        <v>3.8434661076170514E-3</v>
      </c>
      <c r="G258" s="30">
        <f t="shared" si="50"/>
        <v>-1.271477663230236E-2</v>
      </c>
      <c r="I258" s="9">
        <f t="shared" si="47"/>
        <v>5.4233333333333329</v>
      </c>
      <c r="J258" s="13">
        <f t="shared" si="48"/>
        <v>1.1369671558350805</v>
      </c>
      <c r="K258" s="13">
        <f t="shared" si="51"/>
        <v>0.8300060496067756</v>
      </c>
      <c r="L258" s="13">
        <f t="shared" si="52"/>
        <v>0.79646094839609483</v>
      </c>
      <c r="M258" s="13">
        <f t="shared" si="53"/>
        <v>0.79646094839609483</v>
      </c>
      <c r="N258" s="13">
        <f t="shared" si="54"/>
        <v>0.65597071686632424</v>
      </c>
      <c r="P258" s="13">
        <f t="shared" si="55"/>
        <v>3.3554928743323216</v>
      </c>
      <c r="Q258" s="10">
        <f t="shared" si="56"/>
        <v>9.8014639828336803E-2</v>
      </c>
      <c r="R258" s="10">
        <f t="shared" si="57"/>
        <v>8.2381097561735839E-2</v>
      </c>
      <c r="S258" s="10">
        <f t="shared" si="58"/>
        <v>6.2218253179689764E-2</v>
      </c>
      <c r="T258" s="10">
        <f t="shared" si="59"/>
        <v>8.0953557136271392E-2</v>
      </c>
    </row>
    <row r="259" spans="1:20" x14ac:dyDescent="0.3">
      <c r="A259" t="s">
        <v>249</v>
      </c>
      <c r="B259" s="1">
        <v>4.93</v>
      </c>
      <c r="C259" s="2">
        <v>0.22</v>
      </c>
      <c r="D259" s="2"/>
      <c r="E259" s="31">
        <f t="shared" si="60"/>
        <v>3.3542976939203495E-2</v>
      </c>
      <c r="F259" s="30">
        <f t="shared" si="49"/>
        <v>3.7187288708586887E-3</v>
      </c>
      <c r="G259" s="30">
        <f t="shared" si="50"/>
        <v>3.7386443046820483E-2</v>
      </c>
      <c r="I259" s="9">
        <f t="shared" si="47"/>
        <v>5.480833333333333</v>
      </c>
      <c r="J259" s="13">
        <f t="shared" si="48"/>
        <v>1.1117308992562542</v>
      </c>
      <c r="K259" s="13">
        <f t="shared" si="51"/>
        <v>0.8300060496067756</v>
      </c>
      <c r="L259" s="13">
        <f t="shared" si="52"/>
        <v>0.79646094839609483</v>
      </c>
      <c r="M259" s="13">
        <f t="shared" si="53"/>
        <v>0.79646094839609483</v>
      </c>
      <c r="N259" s="13">
        <f t="shared" si="54"/>
        <v>0.58833449639451041</v>
      </c>
      <c r="P259" s="13">
        <f t="shared" si="55"/>
        <v>3.4809428175725587</v>
      </c>
      <c r="Q259" s="10">
        <f t="shared" si="56"/>
        <v>9.5855168065711815E-2</v>
      </c>
      <c r="R259" s="10">
        <f t="shared" si="57"/>
        <v>7.7985385656219153E-2</v>
      </c>
      <c r="S259" s="10">
        <f t="shared" si="58"/>
        <v>6.0700674193025828E-2</v>
      </c>
      <c r="T259" s="10">
        <f t="shared" si="59"/>
        <v>7.9280754027901024E-2</v>
      </c>
    </row>
    <row r="260" spans="1:20" x14ac:dyDescent="0.3">
      <c r="A260" t="s">
        <v>250</v>
      </c>
      <c r="B260" s="1">
        <v>5.33</v>
      </c>
      <c r="C260" s="2">
        <v>0.22</v>
      </c>
      <c r="D260" s="2"/>
      <c r="E260" s="31">
        <f t="shared" si="60"/>
        <v>8.1135902636916946E-2</v>
      </c>
      <c r="F260" s="30">
        <f t="shared" si="49"/>
        <v>3.4396497811131957E-3</v>
      </c>
      <c r="G260" s="30">
        <f t="shared" si="50"/>
        <v>8.4854631507775613E-2</v>
      </c>
      <c r="I260" s="9">
        <f t="shared" si="47"/>
        <v>5.4933333333333332</v>
      </c>
      <c r="J260" s="13">
        <f t="shared" si="48"/>
        <v>1.030644152595372</v>
      </c>
      <c r="K260" s="13">
        <f t="shared" si="51"/>
        <v>0.8300060496067756</v>
      </c>
      <c r="L260" s="13">
        <f t="shared" si="52"/>
        <v>0.79646094839609483</v>
      </c>
      <c r="M260" s="13">
        <f t="shared" si="53"/>
        <v>0.79646094839609483</v>
      </c>
      <c r="N260" s="13">
        <f t="shared" si="54"/>
        <v>0.56834532374100732</v>
      </c>
      <c r="P260" s="13">
        <f t="shared" si="55"/>
        <v>3.7763169376573162</v>
      </c>
      <c r="Q260" s="10">
        <f t="shared" si="56"/>
        <v>8.6780078277730377E-2</v>
      </c>
      <c r="R260" s="10">
        <f t="shared" si="57"/>
        <v>7.0840181625718923E-2</v>
      </c>
      <c r="S260" s="10">
        <f t="shared" si="58"/>
        <v>5.889889970564699E-2</v>
      </c>
      <c r="T260" s="10">
        <f t="shared" si="59"/>
        <v>7.2914139130169975E-2</v>
      </c>
    </row>
    <row r="261" spans="1:20" x14ac:dyDescent="0.3">
      <c r="A261" t="s">
        <v>251</v>
      </c>
      <c r="B261" s="1">
        <v>5.33</v>
      </c>
      <c r="C261" s="2">
        <v>0.22</v>
      </c>
      <c r="D261" s="2"/>
      <c r="E261" s="31">
        <f t="shared" si="60"/>
        <v>0</v>
      </c>
      <c r="F261" s="30">
        <f t="shared" si="49"/>
        <v>3.4396497811131957E-3</v>
      </c>
      <c r="G261" s="30">
        <f t="shared" si="50"/>
        <v>3.4396497811133298E-3</v>
      </c>
      <c r="I261" s="9">
        <f t="shared" si="47"/>
        <v>5.5150000000000006</v>
      </c>
      <c r="J261" s="13">
        <f t="shared" si="48"/>
        <v>1.0347091932457788</v>
      </c>
      <c r="K261" s="13">
        <f t="shared" si="51"/>
        <v>0.8300060496067756</v>
      </c>
      <c r="L261" s="13">
        <f t="shared" si="52"/>
        <v>0.79646094839609483</v>
      </c>
      <c r="M261" s="13">
        <f t="shared" si="53"/>
        <v>0.79646094839609483</v>
      </c>
      <c r="N261" s="13">
        <f t="shared" si="54"/>
        <v>0.56834532374100732</v>
      </c>
      <c r="P261" s="13">
        <f t="shared" si="55"/>
        <v>3.7893061453853436</v>
      </c>
      <c r="Q261" s="10">
        <f t="shared" si="56"/>
        <v>8.5540056442925616E-2</v>
      </c>
      <c r="R261" s="10">
        <f t="shared" si="57"/>
        <v>7.1204234523452259E-2</v>
      </c>
      <c r="S261" s="10">
        <f t="shared" si="58"/>
        <v>5.9460189088878179E-2</v>
      </c>
      <c r="T261" s="10">
        <f t="shared" si="59"/>
        <v>6.9167252603390628E-2</v>
      </c>
    </row>
    <row r="262" spans="1:20" x14ac:dyDescent="0.3">
      <c r="A262" t="s">
        <v>252</v>
      </c>
      <c r="B262" s="1">
        <v>5.25</v>
      </c>
      <c r="C262" s="2">
        <v>0.22</v>
      </c>
      <c r="D262" s="2"/>
      <c r="E262" s="31">
        <f t="shared" si="60"/>
        <v>-1.5009380863039379E-2</v>
      </c>
      <c r="F262" s="30">
        <f t="shared" si="49"/>
        <v>3.4920634920634921E-3</v>
      </c>
      <c r="G262" s="30">
        <f t="shared" si="50"/>
        <v>-1.156973108192616E-2</v>
      </c>
      <c r="I262" s="9">
        <f t="shared" si="47"/>
        <v>5.541666666666667</v>
      </c>
      <c r="J262" s="13">
        <f t="shared" si="48"/>
        <v>1.0555555555555556</v>
      </c>
      <c r="K262" s="13">
        <f t="shared" si="51"/>
        <v>0.8300060496067756</v>
      </c>
      <c r="L262" s="13">
        <f t="shared" si="52"/>
        <v>0.79646094839609483</v>
      </c>
      <c r="M262" s="13">
        <f t="shared" si="53"/>
        <v>0.79646094839609483</v>
      </c>
      <c r="N262" s="13">
        <f t="shared" si="54"/>
        <v>0.56834532374100732</v>
      </c>
      <c r="P262" s="13">
        <f t="shared" si="55"/>
        <v>3.7454648922961451</v>
      </c>
      <c r="Q262" s="10">
        <f t="shared" si="56"/>
        <v>8.9474511296243842E-2</v>
      </c>
      <c r="R262" s="10">
        <f t="shared" si="57"/>
        <v>7.417016853936742E-2</v>
      </c>
      <c r="S262" s="10">
        <f t="shared" si="58"/>
        <v>6.1915290329447092E-2</v>
      </c>
      <c r="T262" s="10">
        <f t="shared" si="59"/>
        <v>7.0019305401201271E-2</v>
      </c>
    </row>
    <row r="263" spans="1:20" x14ac:dyDescent="0.3">
      <c r="A263" t="s">
        <v>253</v>
      </c>
      <c r="B263" s="1">
        <v>5.41</v>
      </c>
      <c r="C263" s="2">
        <v>0.22</v>
      </c>
      <c r="D263" s="2"/>
      <c r="E263" s="31">
        <f t="shared" si="60"/>
        <v>3.0476190476190546E-2</v>
      </c>
      <c r="F263" s="30">
        <f t="shared" si="49"/>
        <v>3.3887861983980284E-3</v>
      </c>
      <c r="G263" s="30">
        <f t="shared" si="50"/>
        <v>3.3968253968253981E-2</v>
      </c>
      <c r="I263" s="9">
        <f t="shared" si="47"/>
        <v>5.55</v>
      </c>
      <c r="J263" s="13">
        <f t="shared" si="48"/>
        <v>1.0258780036968576</v>
      </c>
      <c r="K263" s="13">
        <f t="shared" si="51"/>
        <v>0.8300060496067756</v>
      </c>
      <c r="L263" s="13">
        <f t="shared" si="52"/>
        <v>0.79646094839609483</v>
      </c>
      <c r="M263" s="13">
        <f t="shared" si="53"/>
        <v>0.79646094839609483</v>
      </c>
      <c r="N263" s="13">
        <f t="shared" si="54"/>
        <v>0.56834532374100732</v>
      </c>
      <c r="P263" s="13">
        <f t="shared" si="55"/>
        <v>3.8726917949868396</v>
      </c>
      <c r="Q263" s="10">
        <f t="shared" si="56"/>
        <v>8.4444578810240367E-2</v>
      </c>
      <c r="R263" s="10">
        <f t="shared" si="57"/>
        <v>7.2843661058514808E-2</v>
      </c>
      <c r="S263" s="10">
        <f t="shared" si="58"/>
        <v>6.2149801458442067E-2</v>
      </c>
      <c r="T263" s="10">
        <f t="shared" si="59"/>
        <v>6.3799193997740478E-2</v>
      </c>
    </row>
    <row r="264" spans="1:20" x14ac:dyDescent="0.3">
      <c r="A264" t="s">
        <v>254</v>
      </c>
      <c r="B264" s="1">
        <v>5.51</v>
      </c>
      <c r="C264" s="2">
        <v>0.22170000000000001</v>
      </c>
      <c r="D264" s="2"/>
      <c r="E264" s="31">
        <f t="shared" si="60"/>
        <v>1.8484288354898348E-2</v>
      </c>
      <c r="F264" s="30">
        <f t="shared" si="49"/>
        <v>3.352994555353902E-3</v>
      </c>
      <c r="G264" s="30">
        <f t="shared" si="50"/>
        <v>2.1899260628465589E-2</v>
      </c>
      <c r="I264" s="9">
        <f t="shared" si="47"/>
        <v>5.5583333333333336</v>
      </c>
      <c r="J264" s="13">
        <f t="shared" si="48"/>
        <v>1.0087719298245614</v>
      </c>
      <c r="K264" s="13">
        <f t="shared" si="51"/>
        <v>0.8300060496067756</v>
      </c>
      <c r="L264" s="13">
        <f t="shared" si="52"/>
        <v>0.79646094839609483</v>
      </c>
      <c r="M264" s="13">
        <f t="shared" si="53"/>
        <v>0.79646094839609483</v>
      </c>
      <c r="N264" s="13">
        <f t="shared" si="54"/>
        <v>0.56834532374100732</v>
      </c>
      <c r="P264" s="13">
        <f t="shared" si="55"/>
        <v>3.9575008819389765</v>
      </c>
      <c r="Q264" s="10">
        <f t="shared" si="56"/>
        <v>8.4746333235049986E-2</v>
      </c>
      <c r="R264" s="10">
        <f t="shared" si="57"/>
        <v>7.197108883340686E-2</v>
      </c>
      <c r="S264" s="10">
        <f t="shared" si="58"/>
        <v>6.1521663852130759E-2</v>
      </c>
      <c r="T264" s="10">
        <f t="shared" si="59"/>
        <v>6.2989514873863506E-2</v>
      </c>
    </row>
    <row r="265" spans="1:20" x14ac:dyDescent="0.3">
      <c r="A265" t="s">
        <v>255</v>
      </c>
      <c r="B265" s="1">
        <v>5.52</v>
      </c>
      <c r="C265" s="2">
        <v>0.2233</v>
      </c>
      <c r="D265" s="2"/>
      <c r="E265" s="31">
        <f t="shared" si="60"/>
        <v>1.814882032667775E-3</v>
      </c>
      <c r="F265" s="30">
        <f t="shared" si="49"/>
        <v>3.3710748792270535E-3</v>
      </c>
      <c r="G265" s="30">
        <f t="shared" si="50"/>
        <v>5.1920750151239758E-3</v>
      </c>
      <c r="I265" s="9">
        <f t="shared" si="47"/>
        <v>5.5575000000000001</v>
      </c>
      <c r="J265" s="13">
        <f t="shared" si="48"/>
        <v>1.0067934782608696</v>
      </c>
      <c r="K265" s="13">
        <f t="shared" si="51"/>
        <v>0.8300060496067756</v>
      </c>
      <c r="L265" s="13">
        <f t="shared" si="52"/>
        <v>0.79646094839609483</v>
      </c>
      <c r="M265" s="13">
        <f t="shared" si="53"/>
        <v>0.79646094839609483</v>
      </c>
      <c r="N265" s="13">
        <f t="shared" si="54"/>
        <v>0.56834532374100732</v>
      </c>
      <c r="P265" s="13">
        <f t="shared" si="55"/>
        <v>3.9780485233904228</v>
      </c>
      <c r="Q265" s="10">
        <f t="shared" si="56"/>
        <v>8.5470432131295127E-2</v>
      </c>
      <c r="R265" s="10">
        <f t="shared" si="57"/>
        <v>7.1453964411843707E-2</v>
      </c>
      <c r="S265" s="10">
        <f t="shared" si="58"/>
        <v>6.2290484569135662E-2</v>
      </c>
      <c r="T265" s="10">
        <f t="shared" si="59"/>
        <v>6.283234071043875E-2</v>
      </c>
    </row>
    <row r="266" spans="1:20" x14ac:dyDescent="0.3">
      <c r="A266" t="s">
        <v>256</v>
      </c>
      <c r="B266" s="1">
        <v>5.58</v>
      </c>
      <c r="C266" s="2">
        <v>0.22500000000000001</v>
      </c>
      <c r="D266" s="2"/>
      <c r="E266" s="31">
        <f t="shared" si="60"/>
        <v>1.0869565217391353E-2</v>
      </c>
      <c r="F266" s="30">
        <f t="shared" si="49"/>
        <v>3.3602150537634405E-3</v>
      </c>
      <c r="G266" s="30">
        <f t="shared" si="50"/>
        <v>1.4266304347826164E-2</v>
      </c>
      <c r="I266" s="9">
        <f t="shared" si="47"/>
        <v>5.5349999999999993</v>
      </c>
      <c r="J266" s="13">
        <f t="shared" si="48"/>
        <v>0.99193548387096764</v>
      </c>
      <c r="K266" s="13">
        <f t="shared" si="51"/>
        <v>0.8300060496067756</v>
      </c>
      <c r="L266" s="13">
        <f t="shared" si="52"/>
        <v>0.79646094839609483</v>
      </c>
      <c r="M266" s="13">
        <f t="shared" si="53"/>
        <v>0.79646094839609483</v>
      </c>
      <c r="N266" s="13">
        <f t="shared" si="54"/>
        <v>0.56834532374100732</v>
      </c>
      <c r="P266" s="13">
        <f t="shared" si="55"/>
        <v>4.0348005743355309</v>
      </c>
      <c r="Q266" s="10">
        <f t="shared" si="56"/>
        <v>8.4420946680563436E-2</v>
      </c>
      <c r="R266" s="10">
        <f t="shared" si="57"/>
        <v>7.244094178249405E-2</v>
      </c>
      <c r="S266" s="10">
        <f t="shared" si="58"/>
        <v>6.3273738210761987E-2</v>
      </c>
      <c r="T266" s="10">
        <f t="shared" si="59"/>
        <v>6.2750267777109681E-2</v>
      </c>
    </row>
    <row r="267" spans="1:20" x14ac:dyDescent="0.3">
      <c r="A267" t="s">
        <v>257</v>
      </c>
      <c r="B267" s="1">
        <v>5.57</v>
      </c>
      <c r="C267" s="2">
        <v>0.22670000000000001</v>
      </c>
      <c r="D267" s="2"/>
      <c r="E267" s="31">
        <f t="shared" si="60"/>
        <v>-1.7921146953404632E-3</v>
      </c>
      <c r="F267" s="30">
        <f t="shared" si="49"/>
        <v>3.3916816277678036E-3</v>
      </c>
      <c r="G267" s="30">
        <f t="shared" si="50"/>
        <v>1.5934886499402445E-3</v>
      </c>
      <c r="I267" s="9">
        <f t="shared" si="47"/>
        <v>5.5133333333333328</v>
      </c>
      <c r="J267" s="13">
        <f t="shared" si="48"/>
        <v>0.98982645122681012</v>
      </c>
      <c r="K267" s="13">
        <f t="shared" si="51"/>
        <v>0.8300060496067756</v>
      </c>
      <c r="L267" s="13">
        <f t="shared" si="52"/>
        <v>0.79646094839609483</v>
      </c>
      <c r="M267" s="13">
        <f t="shared" si="53"/>
        <v>0.79646094839609483</v>
      </c>
      <c r="N267" s="13">
        <f t="shared" si="54"/>
        <v>0.56834532374100732</v>
      </c>
      <c r="P267" s="13">
        <f t="shared" si="55"/>
        <v>4.0412299832555068</v>
      </c>
      <c r="Q267" s="10">
        <f t="shared" si="56"/>
        <v>8.8240059539581805E-2</v>
      </c>
      <c r="R267" s="10">
        <f t="shared" si="57"/>
        <v>7.4223672545232544E-2</v>
      </c>
      <c r="S267" s="10">
        <f t="shared" si="58"/>
        <v>6.5480047328819069E-2</v>
      </c>
      <c r="T267" s="10">
        <f t="shared" si="59"/>
        <v>5.5700457641499668E-2</v>
      </c>
    </row>
    <row r="268" spans="1:20" x14ac:dyDescent="0.3">
      <c r="A268" t="s">
        <v>258</v>
      </c>
      <c r="B268" s="1">
        <v>5.57</v>
      </c>
      <c r="C268" s="2">
        <v>0.2283</v>
      </c>
      <c r="D268" s="2"/>
      <c r="E268" s="31">
        <f t="shared" si="60"/>
        <v>0</v>
      </c>
      <c r="F268" s="30">
        <f t="shared" si="49"/>
        <v>3.4156193895870735E-3</v>
      </c>
      <c r="G268" s="30">
        <f t="shared" si="50"/>
        <v>3.4156193895871212E-3</v>
      </c>
      <c r="I268" s="9">
        <f t="shared" ref="I268:I331" si="61">AVERAGE(B269:B280)</f>
        <v>5.4525000000000006</v>
      </c>
      <c r="J268" s="13">
        <f t="shared" ref="J268:J331" si="62">I268/B268</f>
        <v>0.97890484739676842</v>
      </c>
      <c r="K268" s="13">
        <f t="shared" si="51"/>
        <v>0.8300060496067756</v>
      </c>
      <c r="L268" s="13">
        <f t="shared" si="52"/>
        <v>0.79646094839609483</v>
      </c>
      <c r="M268" s="13">
        <f t="shared" si="53"/>
        <v>0.79646094839609483</v>
      </c>
      <c r="N268" s="13">
        <f t="shared" si="54"/>
        <v>0.56834532374100732</v>
      </c>
      <c r="P268" s="13">
        <f t="shared" si="55"/>
        <v>4.055033286744095</v>
      </c>
      <c r="Q268" s="10">
        <f t="shared" si="56"/>
        <v>8.7959035587778622E-2</v>
      </c>
      <c r="R268" s="10">
        <f t="shared" si="57"/>
        <v>7.420558989070325E-2</v>
      </c>
      <c r="S268" s="10">
        <f t="shared" si="58"/>
        <v>6.688430816545643E-2</v>
      </c>
      <c r="T268" s="10">
        <f t="shared" si="59"/>
        <v>5.2435930555538857E-2</v>
      </c>
    </row>
    <row r="269" spans="1:20" x14ac:dyDescent="0.3">
      <c r="A269" t="s">
        <v>259</v>
      </c>
      <c r="B269" s="1">
        <v>5.54</v>
      </c>
      <c r="C269" s="2">
        <v>0.23</v>
      </c>
      <c r="D269" s="2"/>
      <c r="E269" s="31">
        <f t="shared" si="60"/>
        <v>-5.3859964093357915E-3</v>
      </c>
      <c r="F269" s="30">
        <f t="shared" ref="F269:F332" si="63">C269/(12*B269)</f>
        <v>3.4596871239470518E-3</v>
      </c>
      <c r="G269" s="30">
        <f t="shared" ref="G269:G332" si="64">(B269+C269/12)/B268-1</f>
        <v>-1.9449431478156809E-3</v>
      </c>
      <c r="I269" s="9">
        <f t="shared" si="61"/>
        <v>5.375</v>
      </c>
      <c r="J269" s="13">
        <f t="shared" si="62"/>
        <v>0.97021660649819497</v>
      </c>
      <c r="K269" s="13">
        <f t="shared" ref="K269:K332" si="65">MIN($J269:$J388)</f>
        <v>0.8300060496067756</v>
      </c>
      <c r="L269" s="13">
        <f t="shared" ref="L269:L332" si="66">MIN($J269:$J508)</f>
        <v>0.79646094839609483</v>
      </c>
      <c r="M269" s="13">
        <f t="shared" ref="M269:M332" si="67">MIN($J269:$J628)</f>
        <v>0.79646094839609483</v>
      </c>
      <c r="N269" s="13">
        <f t="shared" ref="N269:N332" si="68">MIN($J269:$J748)</f>
        <v>0.56834532374100732</v>
      </c>
      <c r="P269" s="13">
        <f t="shared" ref="P269:P332" si="69">P268*(1+G269)</f>
        <v>4.0471464775388775</v>
      </c>
      <c r="Q269" s="10">
        <f t="shared" ref="Q269:Q332" si="70">($P389/$P269)^(1/Q$11)-1</f>
        <v>8.7875737632046702E-2</v>
      </c>
      <c r="R269" s="10">
        <f t="shared" ref="R269:R332" si="71">($P509/$P269)^(1/R$11)-1</f>
        <v>7.4531671308179392E-2</v>
      </c>
      <c r="S269" s="10">
        <f t="shared" ref="S269:S332" si="72">($P629/$P269)^(1/S$11)-1</f>
        <v>6.6788134728170245E-2</v>
      </c>
      <c r="T269" s="10">
        <f t="shared" ref="T269:T332" si="73">($P749/$P269)^(1/T$11)-1</f>
        <v>4.8999900808378571E-2</v>
      </c>
    </row>
    <row r="270" spans="1:20" x14ac:dyDescent="0.3">
      <c r="A270" t="s">
        <v>260</v>
      </c>
      <c r="B270" s="1">
        <v>5.54</v>
      </c>
      <c r="C270" s="2">
        <v>0.23169999999999999</v>
      </c>
      <c r="D270" s="2"/>
      <c r="E270" s="31">
        <f t="shared" ref="E270:E333" si="74">B270/B269-1</f>
        <v>0</v>
      </c>
      <c r="F270" s="30">
        <f t="shared" si="63"/>
        <v>3.485258724428399E-3</v>
      </c>
      <c r="G270" s="30">
        <f t="shared" si="64"/>
        <v>3.4852587244282862E-3</v>
      </c>
      <c r="I270" s="9">
        <f t="shared" si="61"/>
        <v>5.2616666666666676</v>
      </c>
      <c r="J270" s="13">
        <f t="shared" si="62"/>
        <v>0.94975932611311686</v>
      </c>
      <c r="K270" s="13">
        <f t="shared" si="65"/>
        <v>0.8300060496067756</v>
      </c>
      <c r="L270" s="13">
        <f t="shared" si="66"/>
        <v>0.79646094839609483</v>
      </c>
      <c r="M270" s="13">
        <f t="shared" si="67"/>
        <v>0.79646094839609483</v>
      </c>
      <c r="N270" s="13">
        <f t="shared" si="68"/>
        <v>0.56834532374100732</v>
      </c>
      <c r="P270" s="13">
        <f t="shared" si="69"/>
        <v>4.061251830108759</v>
      </c>
      <c r="Q270" s="10">
        <f t="shared" si="70"/>
        <v>9.0273174414590818E-2</v>
      </c>
      <c r="R270" s="10">
        <f t="shared" si="71"/>
        <v>7.4622477859539016E-2</v>
      </c>
      <c r="S270" s="10">
        <f t="shared" si="72"/>
        <v>6.7085998905142441E-2</v>
      </c>
      <c r="T270" s="10">
        <f t="shared" si="73"/>
        <v>5.04718729732343E-2</v>
      </c>
    </row>
    <row r="271" spans="1:20" x14ac:dyDescent="0.3">
      <c r="A271" t="s">
        <v>261</v>
      </c>
      <c r="B271" s="1">
        <v>5.62</v>
      </c>
      <c r="C271" s="2">
        <v>0.23330000000000001</v>
      </c>
      <c r="D271" s="2"/>
      <c r="E271" s="31">
        <f t="shared" si="74"/>
        <v>1.4440433212996373E-2</v>
      </c>
      <c r="F271" s="30">
        <f t="shared" si="63"/>
        <v>3.4593712930011864E-3</v>
      </c>
      <c r="G271" s="30">
        <f t="shared" si="64"/>
        <v>1.7949759326113091E-2</v>
      </c>
      <c r="I271" s="9">
        <f t="shared" si="61"/>
        <v>5.1333333333333337</v>
      </c>
      <c r="J271" s="13">
        <f t="shared" si="62"/>
        <v>0.91340450771055759</v>
      </c>
      <c r="K271" s="13">
        <f t="shared" si="65"/>
        <v>0.8300060496067756</v>
      </c>
      <c r="L271" s="13">
        <f t="shared" si="66"/>
        <v>0.79646094839609483</v>
      </c>
      <c r="M271" s="13">
        <f t="shared" si="67"/>
        <v>0.79646094839609483</v>
      </c>
      <c r="N271" s="13">
        <f t="shared" si="68"/>
        <v>0.56834532374100732</v>
      </c>
      <c r="P271" s="13">
        <f t="shared" si="69"/>
        <v>4.1341503230219478</v>
      </c>
      <c r="Q271" s="10">
        <f t="shared" si="70"/>
        <v>9.1547438486164978E-2</v>
      </c>
      <c r="R271" s="10">
        <f t="shared" si="71"/>
        <v>7.5102515878546106E-2</v>
      </c>
      <c r="S271" s="10">
        <f t="shared" si="72"/>
        <v>6.7931723304282654E-2</v>
      </c>
      <c r="T271" s="10">
        <f t="shared" si="73"/>
        <v>6.0932751514657379E-2</v>
      </c>
    </row>
    <row r="272" spans="1:20" x14ac:dyDescent="0.3">
      <c r="A272" t="s">
        <v>262</v>
      </c>
      <c r="B272" s="1">
        <v>5.48</v>
      </c>
      <c r="C272" s="2">
        <v>0.23499999999999999</v>
      </c>
      <c r="D272" s="2"/>
      <c r="E272" s="31">
        <f t="shared" si="74"/>
        <v>-2.4911032028469671E-2</v>
      </c>
      <c r="F272" s="30">
        <f t="shared" si="63"/>
        <v>3.5736009732360093E-3</v>
      </c>
      <c r="G272" s="30">
        <f t="shared" si="64"/>
        <v>-2.1426453143534974E-2</v>
      </c>
      <c r="I272" s="9">
        <f t="shared" si="61"/>
        <v>5.0408333333333326</v>
      </c>
      <c r="J272" s="13">
        <f t="shared" si="62"/>
        <v>0.91986009732360074</v>
      </c>
      <c r="K272" s="13">
        <f t="shared" si="65"/>
        <v>0.8300060496067756</v>
      </c>
      <c r="L272" s="13">
        <f t="shared" si="66"/>
        <v>0.79646094839609483</v>
      </c>
      <c r="M272" s="13">
        <f t="shared" si="67"/>
        <v>0.79646094839609483</v>
      </c>
      <c r="N272" s="13">
        <f t="shared" si="68"/>
        <v>0.56834532374100732</v>
      </c>
      <c r="P272" s="13">
        <f t="shared" si="69"/>
        <v>4.045570144837388</v>
      </c>
      <c r="Q272" s="10">
        <f t="shared" si="70"/>
        <v>9.4498690287859066E-2</v>
      </c>
      <c r="R272" s="10">
        <f t="shared" si="71"/>
        <v>7.6757875672091025E-2</v>
      </c>
      <c r="S272" s="10">
        <f t="shared" si="72"/>
        <v>6.978223402390249E-2</v>
      </c>
      <c r="T272" s="10">
        <f t="shared" si="73"/>
        <v>6.4120949059674137E-2</v>
      </c>
    </row>
    <row r="273" spans="1:20" x14ac:dyDescent="0.3">
      <c r="A273" t="s">
        <v>263</v>
      </c>
      <c r="B273" s="1">
        <v>5.59</v>
      </c>
      <c r="C273" s="2">
        <v>0.23669999999999999</v>
      </c>
      <c r="D273" s="2"/>
      <c r="E273" s="31">
        <f t="shared" si="74"/>
        <v>2.007299270072993E-2</v>
      </c>
      <c r="F273" s="30">
        <f t="shared" si="63"/>
        <v>3.5286225402504472E-3</v>
      </c>
      <c r="G273" s="30">
        <f t="shared" si="64"/>
        <v>2.3672445255474406E-2</v>
      </c>
      <c r="I273" s="9">
        <f t="shared" si="61"/>
        <v>4.9499999999999993</v>
      </c>
      <c r="J273" s="13">
        <f t="shared" si="62"/>
        <v>0.88550983899821101</v>
      </c>
      <c r="K273" s="13">
        <f t="shared" si="65"/>
        <v>0.8300060496067756</v>
      </c>
      <c r="L273" s="13">
        <f t="shared" si="66"/>
        <v>0.79646094839609483</v>
      </c>
      <c r="M273" s="13">
        <f t="shared" si="67"/>
        <v>0.79646094839609483</v>
      </c>
      <c r="N273" s="13">
        <f t="shared" si="68"/>
        <v>0.56834532374100732</v>
      </c>
      <c r="P273" s="13">
        <f t="shared" si="69"/>
        <v>4.1413386826182323</v>
      </c>
      <c r="Q273" s="10">
        <f t="shared" si="70"/>
        <v>8.8782973335995052E-2</v>
      </c>
      <c r="R273" s="10">
        <f t="shared" si="71"/>
        <v>7.5607189484625081E-2</v>
      </c>
      <c r="S273" s="10">
        <f t="shared" si="72"/>
        <v>6.988718865618182E-2</v>
      </c>
      <c r="T273" s="10">
        <f t="shared" si="73"/>
        <v>5.9728345200314115E-2</v>
      </c>
    </row>
    <row r="274" spans="1:20" x14ac:dyDescent="0.3">
      <c r="A274" t="s">
        <v>264</v>
      </c>
      <c r="B274" s="1">
        <v>5.57</v>
      </c>
      <c r="C274" s="2">
        <v>0.23830000000000001</v>
      </c>
      <c r="D274" s="2"/>
      <c r="E274" s="31">
        <f t="shared" si="74"/>
        <v>-3.5778175313058158E-3</v>
      </c>
      <c r="F274" s="30">
        <f t="shared" si="63"/>
        <v>3.5652304009575106E-3</v>
      </c>
      <c r="G274" s="30">
        <f t="shared" si="64"/>
        <v>-2.5342874179989927E-5</v>
      </c>
      <c r="I274" s="9">
        <f t="shared" si="61"/>
        <v>4.8666666666666663</v>
      </c>
      <c r="J274" s="13">
        <f t="shared" si="62"/>
        <v>0.8737283064033512</v>
      </c>
      <c r="K274" s="13">
        <f t="shared" si="65"/>
        <v>0.8300060496067756</v>
      </c>
      <c r="L274" s="13">
        <f t="shared" si="66"/>
        <v>0.79646094839609483</v>
      </c>
      <c r="M274" s="13">
        <f t="shared" si="67"/>
        <v>0.79646094839609483</v>
      </c>
      <c r="N274" s="13">
        <f t="shared" si="68"/>
        <v>0.56834532374100732</v>
      </c>
      <c r="P274" s="13">
        <f t="shared" si="69"/>
        <v>4.1412337291930621</v>
      </c>
      <c r="Q274" s="10">
        <f t="shared" si="70"/>
        <v>8.4879266294642264E-2</v>
      </c>
      <c r="R274" s="10">
        <f t="shared" si="71"/>
        <v>7.5224302475237703E-2</v>
      </c>
      <c r="S274" s="10">
        <f t="shared" si="72"/>
        <v>6.8242659033247444E-2</v>
      </c>
      <c r="T274" s="10">
        <f t="shared" si="73"/>
        <v>5.9631694511402822E-2</v>
      </c>
    </row>
    <row r="275" spans="1:20" x14ac:dyDescent="0.3">
      <c r="A275" t="s">
        <v>265</v>
      </c>
      <c r="B275" s="1">
        <v>5.51</v>
      </c>
      <c r="C275" s="2">
        <v>0.24</v>
      </c>
      <c r="D275" s="2"/>
      <c r="E275" s="31">
        <f t="shared" si="74"/>
        <v>-1.0771992818671583E-2</v>
      </c>
      <c r="F275" s="30">
        <f t="shared" si="63"/>
        <v>3.6297640653357526E-3</v>
      </c>
      <c r="G275" s="30">
        <f t="shared" si="64"/>
        <v>-7.1813285457811293E-3</v>
      </c>
      <c r="I275" s="9">
        <f t="shared" si="61"/>
        <v>4.7749999999999995</v>
      </c>
      <c r="J275" s="13">
        <f t="shared" si="62"/>
        <v>0.86660617059891099</v>
      </c>
      <c r="K275" s="13">
        <f t="shared" si="65"/>
        <v>0.8300060496067756</v>
      </c>
      <c r="L275" s="13">
        <f t="shared" si="66"/>
        <v>0.79646094839609483</v>
      </c>
      <c r="M275" s="13">
        <f t="shared" si="67"/>
        <v>0.79646094839609483</v>
      </c>
      <c r="N275" s="13">
        <f t="shared" si="68"/>
        <v>0.56834532374100732</v>
      </c>
      <c r="P275" s="13">
        <f t="shared" si="69"/>
        <v>4.1114941691988562</v>
      </c>
      <c r="Q275" s="10">
        <f t="shared" si="70"/>
        <v>8.3501186240418024E-2</v>
      </c>
      <c r="R275" s="10">
        <f t="shared" si="71"/>
        <v>7.3871899559330823E-2</v>
      </c>
      <c r="S275" s="10">
        <f t="shared" si="72"/>
        <v>6.8590278780589653E-2</v>
      </c>
      <c r="T275" s="10">
        <f t="shared" si="73"/>
        <v>5.9105452868995823E-2</v>
      </c>
    </row>
    <row r="276" spans="1:20" x14ac:dyDescent="0.3">
      <c r="A276" t="s">
        <v>266</v>
      </c>
      <c r="B276" s="1">
        <v>5.61</v>
      </c>
      <c r="C276" s="2">
        <v>0.24079999999999999</v>
      </c>
      <c r="D276" s="2"/>
      <c r="E276" s="31">
        <f t="shared" si="74"/>
        <v>1.8148820326678861E-2</v>
      </c>
      <c r="F276" s="30">
        <f t="shared" si="63"/>
        <v>3.5769459298871059E-3</v>
      </c>
      <c r="G276" s="30">
        <f t="shared" si="64"/>
        <v>2.1790683605565686E-2</v>
      </c>
      <c r="I276" s="9">
        <f t="shared" si="61"/>
        <v>4.6674999999999995</v>
      </c>
      <c r="J276" s="13">
        <f t="shared" si="62"/>
        <v>0.83199643493761133</v>
      </c>
      <c r="K276" s="13">
        <f t="shared" si="65"/>
        <v>0.8300060496067756</v>
      </c>
      <c r="L276" s="13">
        <f t="shared" si="66"/>
        <v>0.79646094839609483</v>
      </c>
      <c r="M276" s="13">
        <f t="shared" si="67"/>
        <v>0.79646094839609483</v>
      </c>
      <c r="N276" s="13">
        <f t="shared" si="68"/>
        <v>0.56834532374100732</v>
      </c>
      <c r="P276" s="13">
        <f t="shared" si="69"/>
        <v>4.2010864377859969</v>
      </c>
      <c r="Q276" s="10">
        <f t="shared" si="70"/>
        <v>8.6906817555835625E-2</v>
      </c>
      <c r="R276" s="10">
        <f t="shared" si="71"/>
        <v>7.2485880039043549E-2</v>
      </c>
      <c r="S276" s="10">
        <f t="shared" si="72"/>
        <v>6.8476229456868598E-2</v>
      </c>
      <c r="T276" s="10">
        <f t="shared" si="73"/>
        <v>5.9716478787716021E-2</v>
      </c>
    </row>
    <row r="277" spans="1:20" x14ac:dyDescent="0.3">
      <c r="A277" t="s">
        <v>267</v>
      </c>
      <c r="B277" s="1">
        <v>5.51</v>
      </c>
      <c r="C277" s="2">
        <v>0.2417</v>
      </c>
      <c r="D277" s="2"/>
      <c r="E277" s="31">
        <f t="shared" si="74"/>
        <v>-1.782531194295911E-2</v>
      </c>
      <c r="F277" s="30">
        <f t="shared" si="63"/>
        <v>3.6554748941318811E-3</v>
      </c>
      <c r="G277" s="30">
        <f t="shared" si="64"/>
        <v>-1.4234997029114793E-2</v>
      </c>
      <c r="I277" s="9">
        <f t="shared" si="61"/>
        <v>4.5733333333333333</v>
      </c>
      <c r="J277" s="13">
        <f t="shared" si="62"/>
        <v>0.8300060496067756</v>
      </c>
      <c r="K277" s="13">
        <f t="shared" si="65"/>
        <v>0.8300060496067756</v>
      </c>
      <c r="L277" s="13">
        <f t="shared" si="66"/>
        <v>0.79646094839609483</v>
      </c>
      <c r="M277" s="13">
        <f t="shared" si="67"/>
        <v>0.79646094839609483</v>
      </c>
      <c r="N277" s="13">
        <f t="shared" si="68"/>
        <v>0.56834532374100732</v>
      </c>
      <c r="P277" s="13">
        <f t="shared" si="69"/>
        <v>4.1412839848250584</v>
      </c>
      <c r="Q277" s="10">
        <f t="shared" si="70"/>
        <v>8.8179978488173383E-2</v>
      </c>
      <c r="R277" s="10">
        <f t="shared" si="71"/>
        <v>7.1556328343779896E-2</v>
      </c>
      <c r="S277" s="10">
        <f t="shared" si="72"/>
        <v>7.0641955425286174E-2</v>
      </c>
      <c r="T277" s="10">
        <f t="shared" si="73"/>
        <v>5.6931645966880495E-2</v>
      </c>
    </row>
    <row r="278" spans="1:20" x14ac:dyDescent="0.3">
      <c r="A278" t="s">
        <v>268</v>
      </c>
      <c r="B278" s="1">
        <v>5.31</v>
      </c>
      <c r="C278" s="2">
        <v>0.24249999999999999</v>
      </c>
      <c r="D278" s="2"/>
      <c r="E278" s="31">
        <f t="shared" si="74"/>
        <v>-3.629764065335761E-2</v>
      </c>
      <c r="F278" s="30">
        <f t="shared" si="63"/>
        <v>3.8057124921531699E-3</v>
      </c>
      <c r="G278" s="30">
        <f t="shared" si="64"/>
        <v>-3.2630066545674463E-2</v>
      </c>
      <c r="I278" s="9">
        <f t="shared" si="61"/>
        <v>4.5066666666666659</v>
      </c>
      <c r="J278" s="13">
        <f t="shared" si="62"/>
        <v>0.84871311989956055</v>
      </c>
      <c r="K278" s="13">
        <f t="shared" si="65"/>
        <v>0.82094728497820046</v>
      </c>
      <c r="L278" s="13">
        <f t="shared" si="66"/>
        <v>0.79646094839609483</v>
      </c>
      <c r="M278" s="13">
        <f t="shared" si="67"/>
        <v>0.79646094839609483</v>
      </c>
      <c r="N278" s="13">
        <f t="shared" si="68"/>
        <v>0.56834532374100732</v>
      </c>
      <c r="P278" s="13">
        <f t="shared" si="69"/>
        <v>4.0061536128156812</v>
      </c>
      <c r="Q278" s="10">
        <f t="shared" si="70"/>
        <v>8.7809383073527592E-2</v>
      </c>
      <c r="R278" s="10">
        <f t="shared" si="71"/>
        <v>7.2552025358171734E-2</v>
      </c>
      <c r="S278" s="10">
        <f t="shared" si="72"/>
        <v>7.2561894141775607E-2</v>
      </c>
      <c r="T278" s="10">
        <f t="shared" si="73"/>
        <v>5.78948341442167E-2</v>
      </c>
    </row>
    <row r="279" spans="1:20" x14ac:dyDescent="0.3">
      <c r="A279" t="s">
        <v>269</v>
      </c>
      <c r="B279" s="1">
        <v>5.31</v>
      </c>
      <c r="C279" s="2">
        <v>0.24329999999999999</v>
      </c>
      <c r="D279" s="2"/>
      <c r="E279" s="31">
        <f t="shared" si="74"/>
        <v>0</v>
      </c>
      <c r="F279" s="30">
        <f t="shared" si="63"/>
        <v>3.8182674199623351E-3</v>
      </c>
      <c r="G279" s="30">
        <f t="shared" si="64"/>
        <v>3.8182674199622735E-3</v>
      </c>
      <c r="I279" s="9">
        <f t="shared" si="61"/>
        <v>4.4450000000000003</v>
      </c>
      <c r="J279" s="13">
        <f t="shared" si="62"/>
        <v>0.83709981167608294</v>
      </c>
      <c r="K279" s="13">
        <f t="shared" si="65"/>
        <v>0.82094728497820046</v>
      </c>
      <c r="L279" s="13">
        <f t="shared" si="66"/>
        <v>0.79646094839609483</v>
      </c>
      <c r="M279" s="13">
        <f t="shared" si="67"/>
        <v>0.79646094839609483</v>
      </c>
      <c r="N279" s="13">
        <f t="shared" si="68"/>
        <v>0.56834532374100732</v>
      </c>
      <c r="P279" s="13">
        <f t="shared" si="69"/>
        <v>4.0214501786348595</v>
      </c>
      <c r="Q279" s="10">
        <f t="shared" si="70"/>
        <v>8.3261416136790167E-2</v>
      </c>
      <c r="R279" s="10">
        <f t="shared" si="71"/>
        <v>7.2530161435950591E-2</v>
      </c>
      <c r="S279" s="10">
        <f t="shared" si="72"/>
        <v>7.1321580734725387E-2</v>
      </c>
      <c r="T279" s="10">
        <f t="shared" si="73"/>
        <v>6.0613739373311049E-2</v>
      </c>
    </row>
    <row r="280" spans="1:20" x14ac:dyDescent="0.3">
      <c r="A280" t="s">
        <v>270</v>
      </c>
      <c r="B280" s="1">
        <v>4.84</v>
      </c>
      <c r="C280" s="2">
        <v>0.2442</v>
      </c>
      <c r="D280" s="2"/>
      <c r="E280" s="31">
        <f t="shared" si="74"/>
        <v>-8.851224105461386E-2</v>
      </c>
      <c r="F280" s="30">
        <f t="shared" si="63"/>
        <v>4.2045454545454547E-3</v>
      </c>
      <c r="G280" s="30">
        <f t="shared" si="64"/>
        <v>-8.4679849340866364E-2</v>
      </c>
      <c r="I280" s="9">
        <f t="shared" si="61"/>
        <v>4.4083333333333332</v>
      </c>
      <c r="J280" s="13">
        <f t="shared" si="62"/>
        <v>0.91081267217630857</v>
      </c>
      <c r="K280" s="13">
        <f t="shared" si="65"/>
        <v>0.82094728497820046</v>
      </c>
      <c r="L280" s="13">
        <f t="shared" si="66"/>
        <v>0.79646094839609483</v>
      </c>
      <c r="M280" s="13">
        <f t="shared" si="67"/>
        <v>0.79646094839609483</v>
      </c>
      <c r="N280" s="13">
        <f t="shared" si="68"/>
        <v>0.56834532374100732</v>
      </c>
      <c r="P280" s="13">
        <f t="shared" si="69"/>
        <v>3.6809143833762596</v>
      </c>
      <c r="Q280" s="10">
        <f t="shared" si="70"/>
        <v>9.1158805450468172E-2</v>
      </c>
      <c r="R280" s="10">
        <f t="shared" si="71"/>
        <v>7.6046594632948716E-2</v>
      </c>
      <c r="S280" s="10">
        <f t="shared" si="72"/>
        <v>7.2931383017113216E-2</v>
      </c>
      <c r="T280" s="10">
        <f t="shared" si="73"/>
        <v>6.9815479299379479E-2</v>
      </c>
    </row>
    <row r="281" spans="1:20" x14ac:dyDescent="0.3">
      <c r="A281" t="s">
        <v>271</v>
      </c>
      <c r="B281" s="1">
        <v>4.6100000000000003</v>
      </c>
      <c r="C281" s="2">
        <v>0.245</v>
      </c>
      <c r="D281" s="2"/>
      <c r="E281" s="31">
        <f t="shared" si="74"/>
        <v>-4.7520661157024691E-2</v>
      </c>
      <c r="F281" s="30">
        <f t="shared" si="63"/>
        <v>4.4287780187997105E-3</v>
      </c>
      <c r="G281" s="30">
        <f t="shared" si="64"/>
        <v>-4.3302341597796001E-2</v>
      </c>
      <c r="I281" s="9">
        <f t="shared" si="61"/>
        <v>4.3858333333333333</v>
      </c>
      <c r="J281" s="13">
        <f t="shared" si="62"/>
        <v>0.95137382501807655</v>
      </c>
      <c r="K281" s="13">
        <f t="shared" si="65"/>
        <v>0.82094728497820046</v>
      </c>
      <c r="L281" s="13">
        <f t="shared" si="66"/>
        <v>0.79646094839609483</v>
      </c>
      <c r="M281" s="13">
        <f t="shared" si="67"/>
        <v>0.79646094839609483</v>
      </c>
      <c r="N281" s="13">
        <f t="shared" si="68"/>
        <v>0.56834532374100732</v>
      </c>
      <c r="P281" s="13">
        <f t="shared" si="69"/>
        <v>3.5215221713550604</v>
      </c>
      <c r="Q281" s="10">
        <f t="shared" si="70"/>
        <v>9.0216165841750628E-2</v>
      </c>
      <c r="R281" s="10">
        <f t="shared" si="71"/>
        <v>7.5916441213703223E-2</v>
      </c>
      <c r="S281" s="10">
        <f t="shared" si="72"/>
        <v>7.3312150974629064E-2</v>
      </c>
      <c r="T281" s="10">
        <f t="shared" si="73"/>
        <v>7.534460203199167E-2</v>
      </c>
    </row>
    <row r="282" spans="1:20" x14ac:dyDescent="0.3">
      <c r="A282" t="s">
        <v>272</v>
      </c>
      <c r="B282" s="1">
        <v>4.18</v>
      </c>
      <c r="C282" s="2">
        <v>0.24579999999999999</v>
      </c>
      <c r="D282" s="2"/>
      <c r="E282" s="31">
        <f t="shared" si="74"/>
        <v>-9.3275488069414436E-2</v>
      </c>
      <c r="F282" s="30">
        <f t="shared" si="63"/>
        <v>4.9003189792663476E-3</v>
      </c>
      <c r="G282" s="30">
        <f t="shared" si="64"/>
        <v>-8.8832248734635022E-2</v>
      </c>
      <c r="I282" s="9">
        <f t="shared" si="61"/>
        <v>4.3916666666666666</v>
      </c>
      <c r="J282" s="13">
        <f t="shared" si="62"/>
        <v>1.0506379585326955</v>
      </c>
      <c r="K282" s="13">
        <f t="shared" si="65"/>
        <v>0.82094728497820046</v>
      </c>
      <c r="L282" s="13">
        <f t="shared" si="66"/>
        <v>0.79646094839609483</v>
      </c>
      <c r="M282" s="13">
        <f t="shared" si="67"/>
        <v>0.79646094839609483</v>
      </c>
      <c r="N282" s="13">
        <f t="shared" si="68"/>
        <v>0.56834532374100732</v>
      </c>
      <c r="P282" s="13">
        <f t="shared" si="69"/>
        <v>3.2086974379047155</v>
      </c>
      <c r="Q282" s="10">
        <f t="shared" si="70"/>
        <v>9.5694685941286828E-2</v>
      </c>
      <c r="R282" s="10">
        <f t="shared" si="71"/>
        <v>8.1922371586423681E-2</v>
      </c>
      <c r="S282" s="10">
        <f t="shared" si="72"/>
        <v>7.5613578802578685E-2</v>
      </c>
      <c r="T282" s="10">
        <f t="shared" si="73"/>
        <v>8.0038422386212726E-2</v>
      </c>
    </row>
    <row r="283" spans="1:20" x14ac:dyDescent="0.3">
      <c r="A283" t="s">
        <v>273</v>
      </c>
      <c r="B283" s="1">
        <v>4.08</v>
      </c>
      <c r="C283" s="2">
        <v>0.2467</v>
      </c>
      <c r="D283" s="2"/>
      <c r="E283" s="31">
        <f t="shared" si="74"/>
        <v>-2.3923444976076458E-2</v>
      </c>
      <c r="F283" s="30">
        <f t="shared" si="63"/>
        <v>5.0388071895424835E-3</v>
      </c>
      <c r="G283" s="30">
        <f t="shared" si="64"/>
        <v>-1.9005183413077997E-2</v>
      </c>
      <c r="I283" s="9">
        <f t="shared" si="61"/>
        <v>4.4191666666666665</v>
      </c>
      <c r="J283" s="13">
        <f t="shared" si="62"/>
        <v>1.0831290849673203</v>
      </c>
      <c r="K283" s="13">
        <f t="shared" si="65"/>
        <v>0.82094728497820046</v>
      </c>
      <c r="L283" s="13">
        <f t="shared" si="66"/>
        <v>0.79646094839609483</v>
      </c>
      <c r="M283" s="13">
        <f t="shared" si="67"/>
        <v>0.79646094839609483</v>
      </c>
      <c r="N283" s="13">
        <f t="shared" si="68"/>
        <v>0.56834532374100732</v>
      </c>
      <c r="P283" s="13">
        <f t="shared" si="69"/>
        <v>3.1477155545802629</v>
      </c>
      <c r="Q283" s="10">
        <f t="shared" si="70"/>
        <v>9.4692578878550204E-2</v>
      </c>
      <c r="R283" s="10">
        <f t="shared" si="71"/>
        <v>8.4646347651193832E-2</v>
      </c>
      <c r="S283" s="10">
        <f t="shared" si="72"/>
        <v>7.6672069667722997E-2</v>
      </c>
      <c r="T283" s="10">
        <f t="shared" si="73"/>
        <v>7.9272449776645049E-2</v>
      </c>
    </row>
    <row r="284" spans="1:20" x14ac:dyDescent="0.3">
      <c r="A284" t="s">
        <v>274</v>
      </c>
      <c r="B284" s="1">
        <v>4.37</v>
      </c>
      <c r="C284" s="2">
        <v>0.2475</v>
      </c>
      <c r="D284" s="2"/>
      <c r="E284" s="31">
        <f t="shared" si="74"/>
        <v>7.1078431372548989E-2</v>
      </c>
      <c r="F284" s="30">
        <f t="shared" si="63"/>
        <v>4.7196796338672773E-3</v>
      </c>
      <c r="G284" s="30">
        <f t="shared" si="64"/>
        <v>7.6133578431372584E-2</v>
      </c>
      <c r="I284" s="9">
        <f t="shared" si="61"/>
        <v>4.4283333333333337</v>
      </c>
      <c r="J284" s="13">
        <f t="shared" si="62"/>
        <v>1.013348588863463</v>
      </c>
      <c r="K284" s="13">
        <f t="shared" si="65"/>
        <v>0.82094728497820046</v>
      </c>
      <c r="L284" s="13">
        <f t="shared" si="66"/>
        <v>0.79646094839609483</v>
      </c>
      <c r="M284" s="13">
        <f t="shared" si="67"/>
        <v>0.79646094839609483</v>
      </c>
      <c r="N284" s="13">
        <f t="shared" si="68"/>
        <v>0.56834532374100732</v>
      </c>
      <c r="P284" s="13">
        <f t="shared" si="69"/>
        <v>3.3873624036345507</v>
      </c>
      <c r="Q284" s="10">
        <f t="shared" si="70"/>
        <v>8.4519052207258083E-2</v>
      </c>
      <c r="R284" s="10">
        <f t="shared" si="71"/>
        <v>8.1436577582155056E-2</v>
      </c>
      <c r="S284" s="10">
        <f t="shared" si="72"/>
        <v>7.4454008835349361E-2</v>
      </c>
      <c r="T284" s="10">
        <f t="shared" si="73"/>
        <v>7.7162706507037715E-2</v>
      </c>
    </row>
    <row r="285" spans="1:20" x14ac:dyDescent="0.3">
      <c r="A285" t="s">
        <v>275</v>
      </c>
      <c r="B285" s="1">
        <v>4.5</v>
      </c>
      <c r="C285" s="2">
        <v>0.24829999999999999</v>
      </c>
      <c r="D285" s="2"/>
      <c r="E285" s="31">
        <f t="shared" si="74"/>
        <v>2.9748283752860427E-2</v>
      </c>
      <c r="F285" s="30">
        <f t="shared" si="63"/>
        <v>4.5981481481481481E-3</v>
      </c>
      <c r="G285" s="30">
        <f t="shared" si="64"/>
        <v>3.448321891685735E-2</v>
      </c>
      <c r="I285" s="9">
        <f t="shared" si="61"/>
        <v>4.415</v>
      </c>
      <c r="J285" s="13">
        <f t="shared" si="62"/>
        <v>0.98111111111111116</v>
      </c>
      <c r="K285" s="13">
        <f t="shared" si="65"/>
        <v>0.82094728497820046</v>
      </c>
      <c r="L285" s="13">
        <f t="shared" si="66"/>
        <v>0.79646094839609483</v>
      </c>
      <c r="M285" s="13">
        <f t="shared" si="67"/>
        <v>0.79646094839609483</v>
      </c>
      <c r="N285" s="13">
        <f t="shared" si="68"/>
        <v>0.56834532374100732</v>
      </c>
      <c r="P285" s="13">
        <f t="shared" si="69"/>
        <v>3.5041695629498131</v>
      </c>
      <c r="Q285" s="10">
        <f t="shared" si="70"/>
        <v>7.778422844137145E-2</v>
      </c>
      <c r="R285" s="10">
        <f t="shared" si="71"/>
        <v>7.8130507373052938E-2</v>
      </c>
      <c r="S285" s="10">
        <f t="shared" si="72"/>
        <v>7.2904892972131874E-2</v>
      </c>
      <c r="T285" s="10">
        <f t="shared" si="73"/>
        <v>7.3602997433145578E-2</v>
      </c>
    </row>
    <row r="286" spans="1:20" x14ac:dyDescent="0.3">
      <c r="A286" t="s">
        <v>276</v>
      </c>
      <c r="B286" s="1">
        <v>4.57</v>
      </c>
      <c r="C286" s="2">
        <v>0.2492</v>
      </c>
      <c r="D286" s="2"/>
      <c r="E286" s="31">
        <f t="shared" si="74"/>
        <v>1.5555555555555545E-2</v>
      </c>
      <c r="F286" s="30">
        <f t="shared" si="63"/>
        <v>4.5441283734500362E-3</v>
      </c>
      <c r="G286" s="30">
        <f t="shared" si="64"/>
        <v>2.0170370370370394E-2</v>
      </c>
      <c r="I286" s="9">
        <f t="shared" si="61"/>
        <v>4.395833333333333</v>
      </c>
      <c r="J286" s="13">
        <f t="shared" si="62"/>
        <v>0.96188913202042292</v>
      </c>
      <c r="K286" s="13">
        <f t="shared" si="65"/>
        <v>0.82094728497820046</v>
      </c>
      <c r="L286" s="13">
        <f t="shared" si="66"/>
        <v>0.79646094839609483</v>
      </c>
      <c r="M286" s="13">
        <f t="shared" si="67"/>
        <v>0.79646094839609483</v>
      </c>
      <c r="N286" s="13">
        <f t="shared" si="68"/>
        <v>0.56834532374100732</v>
      </c>
      <c r="P286" s="13">
        <f t="shared" si="69"/>
        <v>3.5748499608750897</v>
      </c>
      <c r="Q286" s="10">
        <f t="shared" si="70"/>
        <v>7.6473504925233859E-2</v>
      </c>
      <c r="R286" s="10">
        <f t="shared" si="71"/>
        <v>7.5935218996199483E-2</v>
      </c>
      <c r="S286" s="10">
        <f t="shared" si="72"/>
        <v>7.3433953922713346E-2</v>
      </c>
      <c r="T286" s="10">
        <f t="shared" si="73"/>
        <v>7.380735755713852E-2</v>
      </c>
    </row>
    <row r="287" spans="1:20" x14ac:dyDescent="0.3">
      <c r="A287" t="s">
        <v>277</v>
      </c>
      <c r="B287" s="1">
        <v>4.41</v>
      </c>
      <c r="C287" s="2">
        <v>0.25</v>
      </c>
      <c r="D287" s="2"/>
      <c r="E287" s="31">
        <f t="shared" si="74"/>
        <v>-3.5010940919037226E-2</v>
      </c>
      <c r="F287" s="30">
        <f t="shared" si="63"/>
        <v>4.7241118669690101E-3</v>
      </c>
      <c r="G287" s="30">
        <f t="shared" si="64"/>
        <v>-3.0452224653537696E-2</v>
      </c>
      <c r="I287" s="9">
        <f t="shared" si="61"/>
        <v>4.3866666666666667</v>
      </c>
      <c r="J287" s="13">
        <f t="shared" si="62"/>
        <v>0.99470899470899465</v>
      </c>
      <c r="K287" s="13">
        <f t="shared" si="65"/>
        <v>0.82094728497820046</v>
      </c>
      <c r="L287" s="13">
        <f t="shared" si="66"/>
        <v>0.79646094839609483</v>
      </c>
      <c r="M287" s="13">
        <f t="shared" si="67"/>
        <v>0.79646094839609483</v>
      </c>
      <c r="N287" s="13">
        <f t="shared" si="68"/>
        <v>0.56834532374100732</v>
      </c>
      <c r="P287" s="13">
        <f t="shared" si="69"/>
        <v>3.4659878267638309</v>
      </c>
      <c r="Q287" s="10">
        <f t="shared" si="70"/>
        <v>8.5173972866033232E-2</v>
      </c>
      <c r="R287" s="10">
        <f t="shared" si="71"/>
        <v>7.7800639599118204E-2</v>
      </c>
      <c r="S287" s="10">
        <f t="shared" si="72"/>
        <v>7.5919131454585287E-2</v>
      </c>
      <c r="T287" s="10">
        <f t="shared" si="73"/>
        <v>7.5253610379088842E-2</v>
      </c>
    </row>
    <row r="288" spans="1:20" x14ac:dyDescent="0.3">
      <c r="A288" t="s">
        <v>278</v>
      </c>
      <c r="B288" s="1">
        <v>4.32</v>
      </c>
      <c r="C288" s="2">
        <v>0.2467</v>
      </c>
      <c r="D288" s="2"/>
      <c r="E288" s="31">
        <f t="shared" si="74"/>
        <v>-2.0408163265306034E-2</v>
      </c>
      <c r="F288" s="30">
        <f t="shared" si="63"/>
        <v>4.7588734567901234E-3</v>
      </c>
      <c r="G288" s="30">
        <f t="shared" si="64"/>
        <v>-1.5746409674980977E-2</v>
      </c>
      <c r="I288" s="9">
        <f t="shared" si="61"/>
        <v>4.3808333333333342</v>
      </c>
      <c r="J288" s="13">
        <f t="shared" si="62"/>
        <v>1.0140817901234569</v>
      </c>
      <c r="K288" s="13">
        <f t="shared" si="65"/>
        <v>0.82094728497820046</v>
      </c>
      <c r="L288" s="13">
        <f t="shared" si="66"/>
        <v>0.79646094839609483</v>
      </c>
      <c r="M288" s="13">
        <f t="shared" si="67"/>
        <v>0.79646094839609483</v>
      </c>
      <c r="N288" s="13">
        <f t="shared" si="68"/>
        <v>0.56834532374100732</v>
      </c>
      <c r="P288" s="13">
        <f t="shared" si="69"/>
        <v>3.4114109625151108</v>
      </c>
      <c r="Q288" s="10">
        <f t="shared" si="70"/>
        <v>8.9173858385721116E-2</v>
      </c>
      <c r="R288" s="10">
        <f t="shared" si="71"/>
        <v>8.1082925207679235E-2</v>
      </c>
      <c r="S288" s="10">
        <f t="shared" si="72"/>
        <v>7.7825224020076522E-2</v>
      </c>
      <c r="T288" s="10">
        <f t="shared" si="73"/>
        <v>7.7270194652996782E-2</v>
      </c>
    </row>
    <row r="289" spans="1:20" x14ac:dyDescent="0.3">
      <c r="A289" t="s">
        <v>279</v>
      </c>
      <c r="B289" s="1">
        <v>4.38</v>
      </c>
      <c r="C289" s="2">
        <v>0.24329999999999999</v>
      </c>
      <c r="D289" s="2"/>
      <c r="E289" s="31">
        <f t="shared" si="74"/>
        <v>1.388888888888884E-2</v>
      </c>
      <c r="F289" s="30">
        <f t="shared" si="63"/>
        <v>4.6289954337899539E-3</v>
      </c>
      <c r="G289" s="30">
        <f t="shared" si="64"/>
        <v>1.8582175925925704E-2</v>
      </c>
      <c r="I289" s="9">
        <f t="shared" si="61"/>
        <v>4.3649999999999993</v>
      </c>
      <c r="J289" s="13">
        <f t="shared" si="62"/>
        <v>0.9965753424657533</v>
      </c>
      <c r="K289" s="13">
        <f t="shared" si="65"/>
        <v>0.82094728497820046</v>
      </c>
      <c r="L289" s="13">
        <f t="shared" si="66"/>
        <v>0.79646094839609483</v>
      </c>
      <c r="M289" s="13">
        <f t="shared" si="67"/>
        <v>0.79646094839609483</v>
      </c>
      <c r="N289" s="13">
        <f t="shared" si="68"/>
        <v>0.56834532374100732</v>
      </c>
      <c r="P289" s="13">
        <f t="shared" si="69"/>
        <v>3.474802401176198</v>
      </c>
      <c r="Q289" s="10">
        <f t="shared" si="70"/>
        <v>8.4680960921693416E-2</v>
      </c>
      <c r="R289" s="10">
        <f t="shared" si="71"/>
        <v>8.1042547826058131E-2</v>
      </c>
      <c r="S289" s="10">
        <f t="shared" si="72"/>
        <v>7.7505731034675174E-2</v>
      </c>
      <c r="T289" s="10">
        <f t="shared" si="73"/>
        <v>7.8785584606445358E-2</v>
      </c>
    </row>
    <row r="290" spans="1:20" x14ac:dyDescent="0.3">
      <c r="A290" t="s">
        <v>280</v>
      </c>
      <c r="B290" s="1">
        <v>4.51</v>
      </c>
      <c r="C290" s="2">
        <v>0.24</v>
      </c>
      <c r="D290" s="2"/>
      <c r="E290" s="31">
        <f t="shared" si="74"/>
        <v>2.9680365296803624E-2</v>
      </c>
      <c r="F290" s="30">
        <f t="shared" si="63"/>
        <v>4.434589800443459E-3</v>
      </c>
      <c r="G290" s="30">
        <f t="shared" si="64"/>
        <v>3.4246575342465668E-2</v>
      </c>
      <c r="I290" s="9">
        <f t="shared" si="61"/>
        <v>4.3383333333333329</v>
      </c>
      <c r="J290" s="13">
        <f t="shared" si="62"/>
        <v>0.96193643754619362</v>
      </c>
      <c r="K290" s="13">
        <f t="shared" si="65"/>
        <v>0.82094728497820046</v>
      </c>
      <c r="L290" s="13">
        <f t="shared" si="66"/>
        <v>0.79646094839609483</v>
      </c>
      <c r="M290" s="13">
        <f t="shared" si="67"/>
        <v>0.79646094839609483</v>
      </c>
      <c r="N290" s="13">
        <f t="shared" si="68"/>
        <v>0.56834532374100732</v>
      </c>
      <c r="P290" s="13">
        <f t="shared" si="69"/>
        <v>3.5938024834082594</v>
      </c>
      <c r="Q290" s="10">
        <f t="shared" si="70"/>
        <v>8.1173148303255394E-2</v>
      </c>
      <c r="R290" s="10">
        <f t="shared" si="71"/>
        <v>7.8447124814198244E-2</v>
      </c>
      <c r="S290" s="10">
        <f t="shared" si="72"/>
        <v>7.5786200376690482E-2</v>
      </c>
      <c r="T290" s="10">
        <f t="shared" si="73"/>
        <v>7.6553687050757047E-2</v>
      </c>
    </row>
    <row r="291" spans="1:20" x14ac:dyDescent="0.3">
      <c r="A291" t="s">
        <v>281</v>
      </c>
      <c r="B291" s="1">
        <v>4.57</v>
      </c>
      <c r="C291" s="2">
        <v>0.23669999999999999</v>
      </c>
      <c r="D291" s="2"/>
      <c r="E291" s="31">
        <f t="shared" si="74"/>
        <v>1.330376940133049E-2</v>
      </c>
      <c r="F291" s="30">
        <f t="shared" si="63"/>
        <v>4.3161925601750547E-3</v>
      </c>
      <c r="G291" s="30">
        <f t="shared" si="64"/>
        <v>1.767738359201787E-2</v>
      </c>
      <c r="I291" s="9">
        <f t="shared" si="61"/>
        <v>4.3216666666666663</v>
      </c>
      <c r="J291" s="13">
        <f t="shared" si="62"/>
        <v>0.94566010211524421</v>
      </c>
      <c r="K291" s="13">
        <f t="shared" si="65"/>
        <v>0.82094728497820046</v>
      </c>
      <c r="L291" s="13">
        <f t="shared" si="66"/>
        <v>0.79646094839609483</v>
      </c>
      <c r="M291" s="13">
        <f t="shared" si="67"/>
        <v>0.79646094839609483</v>
      </c>
      <c r="N291" s="13">
        <f t="shared" si="68"/>
        <v>0.56834532374100732</v>
      </c>
      <c r="P291" s="13">
        <f t="shared" si="69"/>
        <v>3.6573315084614135</v>
      </c>
      <c r="Q291" s="10">
        <f t="shared" si="70"/>
        <v>8.2372319957362494E-2</v>
      </c>
      <c r="R291" s="10">
        <f t="shared" si="71"/>
        <v>7.644602098794917E-2</v>
      </c>
      <c r="S291" s="10">
        <f t="shared" si="72"/>
        <v>7.4512798902635513E-2</v>
      </c>
      <c r="T291" s="10">
        <f t="shared" si="73"/>
        <v>7.662030497769301E-2</v>
      </c>
    </row>
    <row r="292" spans="1:20" x14ac:dyDescent="0.3">
      <c r="A292" t="s">
        <v>282</v>
      </c>
      <c r="B292" s="1">
        <v>4.4000000000000004</v>
      </c>
      <c r="C292" s="2">
        <v>0.23330000000000001</v>
      </c>
      <c r="D292" s="2"/>
      <c r="E292" s="31">
        <f t="shared" si="74"/>
        <v>-3.7199124726477018E-2</v>
      </c>
      <c r="F292" s="30">
        <f t="shared" si="63"/>
        <v>4.4185606060606055E-3</v>
      </c>
      <c r="G292" s="30">
        <f t="shared" si="64"/>
        <v>-3.2944930707512809E-2</v>
      </c>
      <c r="I292" s="9">
        <f t="shared" si="61"/>
        <v>4.3391666666666664</v>
      </c>
      <c r="J292" s="13">
        <f t="shared" si="62"/>
        <v>0.98617424242424223</v>
      </c>
      <c r="K292" s="13">
        <f t="shared" si="65"/>
        <v>0.82094728497820046</v>
      </c>
      <c r="L292" s="13">
        <f t="shared" si="66"/>
        <v>0.79646094839609483</v>
      </c>
      <c r="M292" s="13">
        <f t="shared" si="67"/>
        <v>0.79646094839609483</v>
      </c>
      <c r="N292" s="13">
        <f t="shared" si="68"/>
        <v>0.56834532374100732</v>
      </c>
      <c r="P292" s="13">
        <f t="shared" si="69"/>
        <v>3.5368409753407488</v>
      </c>
      <c r="Q292" s="10">
        <f t="shared" si="70"/>
        <v>8.4154723869729553E-2</v>
      </c>
      <c r="R292" s="10">
        <f t="shared" si="71"/>
        <v>7.88313095144626E-2</v>
      </c>
      <c r="S292" s="10">
        <f t="shared" si="72"/>
        <v>7.5775962585709955E-2</v>
      </c>
      <c r="T292" s="10">
        <f t="shared" si="73"/>
        <v>7.4739812309741582E-2</v>
      </c>
    </row>
    <row r="293" spans="1:20" x14ac:dyDescent="0.3">
      <c r="A293" t="s">
        <v>283</v>
      </c>
      <c r="B293" s="1">
        <v>4.34</v>
      </c>
      <c r="C293" s="2">
        <v>0.23</v>
      </c>
      <c r="D293" s="2"/>
      <c r="E293" s="31">
        <f t="shared" si="74"/>
        <v>-1.363636363636378E-2</v>
      </c>
      <c r="F293" s="30">
        <f t="shared" si="63"/>
        <v>4.4162826420890942E-3</v>
      </c>
      <c r="G293" s="30">
        <f t="shared" si="64"/>
        <v>-9.2803030303030276E-3</v>
      </c>
      <c r="I293" s="9">
        <f t="shared" si="61"/>
        <v>4.3691666666666666</v>
      </c>
      <c r="J293" s="13">
        <f t="shared" si="62"/>
        <v>1.006720430107527</v>
      </c>
      <c r="K293" s="13">
        <f t="shared" si="65"/>
        <v>0.82094728497820046</v>
      </c>
      <c r="L293" s="13">
        <f t="shared" si="66"/>
        <v>0.79646094839609483</v>
      </c>
      <c r="M293" s="13">
        <f t="shared" si="67"/>
        <v>0.79646094839609483</v>
      </c>
      <c r="N293" s="13">
        <f t="shared" si="68"/>
        <v>0.56834532374100732</v>
      </c>
      <c r="P293" s="13">
        <f t="shared" si="69"/>
        <v>3.5040180193195942</v>
      </c>
      <c r="Q293" s="10">
        <f t="shared" si="70"/>
        <v>8.5790459249530882E-2</v>
      </c>
      <c r="R293" s="10">
        <f t="shared" si="71"/>
        <v>7.9317842054808407E-2</v>
      </c>
      <c r="S293" s="10">
        <f t="shared" si="72"/>
        <v>7.6968527316446878E-2</v>
      </c>
      <c r="T293" s="10">
        <f t="shared" si="73"/>
        <v>7.5444324314944522E-2</v>
      </c>
    </row>
    <row r="294" spans="1:20" x14ac:dyDescent="0.3">
      <c r="A294" t="s">
        <v>284</v>
      </c>
      <c r="B294" s="1">
        <v>4.25</v>
      </c>
      <c r="C294" s="2">
        <v>0.22670000000000001</v>
      </c>
      <c r="D294" s="2"/>
      <c r="E294" s="31">
        <f t="shared" si="74"/>
        <v>-2.0737327188940058E-2</v>
      </c>
      <c r="F294" s="30">
        <f t="shared" si="63"/>
        <v>4.4450980392156869E-3</v>
      </c>
      <c r="G294" s="30">
        <f t="shared" si="64"/>
        <v>-1.6384408602150513E-2</v>
      </c>
      <c r="I294" s="9">
        <f t="shared" si="61"/>
        <v>4.4083333333333332</v>
      </c>
      <c r="J294" s="13">
        <f t="shared" si="62"/>
        <v>1.0372549019607842</v>
      </c>
      <c r="K294" s="13">
        <f t="shared" si="65"/>
        <v>0.82094728497820046</v>
      </c>
      <c r="L294" s="13">
        <f t="shared" si="66"/>
        <v>0.79646094839609483</v>
      </c>
      <c r="M294" s="13">
        <f t="shared" si="67"/>
        <v>0.79646094839609483</v>
      </c>
      <c r="N294" s="13">
        <f t="shared" si="68"/>
        <v>0.56834532374100732</v>
      </c>
      <c r="P294" s="13">
        <f t="shared" si="69"/>
        <v>3.4466067563417639</v>
      </c>
      <c r="Q294" s="10">
        <f t="shared" si="70"/>
        <v>9.2452071497391763E-2</v>
      </c>
      <c r="R294" s="10">
        <f t="shared" si="71"/>
        <v>7.7398132415561927E-2</v>
      </c>
      <c r="S294" s="10">
        <f t="shared" si="72"/>
        <v>7.9369774449678854E-2</v>
      </c>
      <c r="T294" s="10">
        <f t="shared" si="73"/>
        <v>7.469170265968561E-2</v>
      </c>
    </row>
    <row r="295" spans="1:20" x14ac:dyDescent="0.3">
      <c r="A295" t="s">
        <v>285</v>
      </c>
      <c r="B295" s="1">
        <v>4.41</v>
      </c>
      <c r="C295" s="2">
        <v>0.2233</v>
      </c>
      <c r="D295" s="2"/>
      <c r="E295" s="31">
        <f t="shared" si="74"/>
        <v>3.7647058823529367E-2</v>
      </c>
      <c r="F295" s="30">
        <f t="shared" si="63"/>
        <v>4.2195767195767194E-3</v>
      </c>
      <c r="G295" s="30">
        <f t="shared" si="64"/>
        <v>4.2025490196078374E-2</v>
      </c>
      <c r="I295" s="9">
        <f t="shared" si="61"/>
        <v>4.4400000000000004</v>
      </c>
      <c r="J295" s="13">
        <f t="shared" si="62"/>
        <v>1.0068027210884354</v>
      </c>
      <c r="K295" s="13">
        <f t="shared" si="65"/>
        <v>0.82094728497820046</v>
      </c>
      <c r="L295" s="13">
        <f t="shared" si="66"/>
        <v>0.79646094839609483</v>
      </c>
      <c r="M295" s="13">
        <f t="shared" si="67"/>
        <v>0.79646094839609483</v>
      </c>
      <c r="N295" s="13">
        <f t="shared" si="68"/>
        <v>0.56834532374100732</v>
      </c>
      <c r="P295" s="13">
        <f t="shared" si="69"/>
        <v>3.5914520947901423</v>
      </c>
      <c r="Q295" s="10">
        <f t="shared" si="70"/>
        <v>9.2018470013188303E-2</v>
      </c>
      <c r="R295" s="10">
        <f t="shared" si="71"/>
        <v>7.5438865009896494E-2</v>
      </c>
      <c r="S295" s="10">
        <f t="shared" si="72"/>
        <v>7.927706770816334E-2</v>
      </c>
      <c r="T295" s="10">
        <f t="shared" si="73"/>
        <v>7.2626557963377802E-2</v>
      </c>
    </row>
    <row r="296" spans="1:20" x14ac:dyDescent="0.3">
      <c r="A296" t="s">
        <v>286</v>
      </c>
      <c r="B296" s="1">
        <v>4.4800000000000004</v>
      </c>
      <c r="C296" s="2">
        <v>0.22</v>
      </c>
      <c r="D296" s="2"/>
      <c r="E296" s="31">
        <f t="shared" si="74"/>
        <v>1.5873015873016039E-2</v>
      </c>
      <c r="F296" s="30">
        <f t="shared" si="63"/>
        <v>4.0922619047619041E-3</v>
      </c>
      <c r="G296" s="30">
        <f t="shared" si="64"/>
        <v>2.0030234315948636E-2</v>
      </c>
      <c r="I296" s="9">
        <f t="shared" si="61"/>
        <v>4.4683333333333337</v>
      </c>
      <c r="J296" s="13">
        <f t="shared" si="62"/>
        <v>0.99739583333333337</v>
      </c>
      <c r="K296" s="13">
        <f t="shared" si="65"/>
        <v>0.82094728497820046</v>
      </c>
      <c r="L296" s="13">
        <f t="shared" si="66"/>
        <v>0.79646094839609483</v>
      </c>
      <c r="M296" s="13">
        <f t="shared" si="67"/>
        <v>0.79646094839609483</v>
      </c>
      <c r="N296" s="13">
        <f t="shared" si="68"/>
        <v>0.56834532374100732</v>
      </c>
      <c r="P296" s="13">
        <f t="shared" si="69"/>
        <v>3.6633897217832936</v>
      </c>
      <c r="Q296" s="10">
        <f t="shared" si="70"/>
        <v>9.497930520517639E-2</v>
      </c>
      <c r="R296" s="10">
        <f t="shared" si="71"/>
        <v>7.4625962046872552E-2</v>
      </c>
      <c r="S296" s="10">
        <f t="shared" si="72"/>
        <v>7.8391809537403212E-2</v>
      </c>
      <c r="T296" s="10">
        <f t="shared" si="73"/>
        <v>7.1551402732736635E-2</v>
      </c>
    </row>
    <row r="297" spans="1:20" x14ac:dyDescent="0.3">
      <c r="A297" t="s">
        <v>287</v>
      </c>
      <c r="B297" s="1">
        <v>4.34</v>
      </c>
      <c r="C297" s="2">
        <v>0.2167</v>
      </c>
      <c r="D297" s="2"/>
      <c r="E297" s="31">
        <f t="shared" si="74"/>
        <v>-3.1250000000000111E-2</v>
      </c>
      <c r="F297" s="30">
        <f t="shared" si="63"/>
        <v>4.1609062980030725E-3</v>
      </c>
      <c r="G297" s="30">
        <f t="shared" si="64"/>
        <v>-2.7219122023809605E-2</v>
      </c>
      <c r="I297" s="9">
        <f t="shared" si="61"/>
        <v>4.5025000000000004</v>
      </c>
      <c r="J297" s="13">
        <f t="shared" si="62"/>
        <v>1.0374423963133641</v>
      </c>
      <c r="K297" s="13">
        <f t="shared" si="65"/>
        <v>0.82094728497820046</v>
      </c>
      <c r="L297" s="13">
        <f t="shared" si="66"/>
        <v>0.79646094839609483</v>
      </c>
      <c r="M297" s="13">
        <f t="shared" si="67"/>
        <v>0.79646094839609483</v>
      </c>
      <c r="N297" s="13">
        <f t="shared" si="68"/>
        <v>0.56834532374100732</v>
      </c>
      <c r="P297" s="13">
        <f t="shared" si="69"/>
        <v>3.5636754699253044</v>
      </c>
      <c r="Q297" s="10">
        <f t="shared" si="70"/>
        <v>0.10466632037551427</v>
      </c>
      <c r="R297" s="10">
        <f t="shared" si="71"/>
        <v>7.636026810662333E-2</v>
      </c>
      <c r="S297" s="10">
        <f t="shared" si="72"/>
        <v>7.9093571869454316E-2</v>
      </c>
      <c r="T297" s="10">
        <f t="shared" si="73"/>
        <v>7.2613134709081706E-2</v>
      </c>
    </row>
    <row r="298" spans="1:20" x14ac:dyDescent="0.3">
      <c r="A298" t="s">
        <v>288</v>
      </c>
      <c r="B298" s="1">
        <v>4.34</v>
      </c>
      <c r="C298" s="2">
        <v>0.21329999999999999</v>
      </c>
      <c r="D298" s="2"/>
      <c r="E298" s="31">
        <f t="shared" si="74"/>
        <v>0</v>
      </c>
      <c r="F298" s="30">
        <f t="shared" si="63"/>
        <v>4.095622119815668E-3</v>
      </c>
      <c r="G298" s="30">
        <f t="shared" si="64"/>
        <v>4.0956221198158449E-3</v>
      </c>
      <c r="I298" s="9">
        <f t="shared" si="61"/>
        <v>4.5233333333333334</v>
      </c>
      <c r="J298" s="13">
        <f t="shared" si="62"/>
        <v>1.0422427035330262</v>
      </c>
      <c r="K298" s="13">
        <f t="shared" si="65"/>
        <v>0.82094728497820046</v>
      </c>
      <c r="L298" s="13">
        <f t="shared" si="66"/>
        <v>0.79646094839609483</v>
      </c>
      <c r="M298" s="13">
        <f t="shared" si="67"/>
        <v>0.79646094839609483</v>
      </c>
      <c r="N298" s="13">
        <f t="shared" si="68"/>
        <v>0.56834532374100732</v>
      </c>
      <c r="P298" s="13">
        <f t="shared" si="69"/>
        <v>3.5782709380077757</v>
      </c>
      <c r="Q298" s="10">
        <f t="shared" si="70"/>
        <v>0.11041214869970517</v>
      </c>
      <c r="R298" s="10">
        <f t="shared" si="71"/>
        <v>7.6387914056812445E-2</v>
      </c>
      <c r="S298" s="10">
        <f t="shared" si="72"/>
        <v>8.1073607845275397E-2</v>
      </c>
      <c r="T298" s="10">
        <f t="shared" si="73"/>
        <v>7.3351434452473052E-2</v>
      </c>
    </row>
    <row r="299" spans="1:20" x14ac:dyDescent="0.3">
      <c r="A299" t="s">
        <v>289</v>
      </c>
      <c r="B299" s="1">
        <v>4.3</v>
      </c>
      <c r="C299" s="2">
        <v>0.21</v>
      </c>
      <c r="D299" s="2"/>
      <c r="E299" s="31">
        <f t="shared" si="74"/>
        <v>-9.2165898617511122E-3</v>
      </c>
      <c r="F299" s="30">
        <f t="shared" si="63"/>
        <v>4.0697674418604651E-3</v>
      </c>
      <c r="G299" s="30">
        <f t="shared" si="64"/>
        <v>-5.1843317972349867E-3</v>
      </c>
      <c r="I299" s="9">
        <f t="shared" si="61"/>
        <v>4.5250000000000004</v>
      </c>
      <c r="J299" s="13">
        <f t="shared" si="62"/>
        <v>1.0523255813953489</v>
      </c>
      <c r="K299" s="13">
        <f t="shared" si="65"/>
        <v>0.82094728497820046</v>
      </c>
      <c r="L299" s="13">
        <f t="shared" si="66"/>
        <v>0.79646094839609483</v>
      </c>
      <c r="M299" s="13">
        <f t="shared" si="67"/>
        <v>0.79646094839609483</v>
      </c>
      <c r="N299" s="13">
        <f t="shared" si="68"/>
        <v>0.56834532374100732</v>
      </c>
      <c r="P299" s="13">
        <f t="shared" si="69"/>
        <v>3.5597199942047402</v>
      </c>
      <c r="Q299" s="10">
        <f t="shared" si="70"/>
        <v>0.11242031383049511</v>
      </c>
      <c r="R299" s="10">
        <f t="shared" si="71"/>
        <v>7.4561177202911999E-2</v>
      </c>
      <c r="S299" s="10">
        <f t="shared" si="72"/>
        <v>8.3318664794935549E-2</v>
      </c>
      <c r="T299" s="10">
        <f t="shared" si="73"/>
        <v>7.3773878127174841E-2</v>
      </c>
    </row>
    <row r="300" spans="1:20" x14ac:dyDescent="0.3">
      <c r="A300" t="s">
        <v>290</v>
      </c>
      <c r="B300" s="1">
        <v>4.25</v>
      </c>
      <c r="C300" s="2">
        <v>0.20830000000000001</v>
      </c>
      <c r="D300" s="2"/>
      <c r="E300" s="31">
        <f t="shared" si="74"/>
        <v>-1.1627906976744096E-2</v>
      </c>
      <c r="F300" s="30">
        <f t="shared" si="63"/>
        <v>4.0843137254901966E-3</v>
      </c>
      <c r="G300" s="30">
        <f t="shared" si="64"/>
        <v>-7.591085271317799E-3</v>
      </c>
      <c r="I300" s="9">
        <f t="shared" si="61"/>
        <v>4.5266666666666673</v>
      </c>
      <c r="J300" s="13">
        <f t="shared" si="62"/>
        <v>1.0650980392156864</v>
      </c>
      <c r="K300" s="13">
        <f t="shared" si="65"/>
        <v>0.82094728497820046</v>
      </c>
      <c r="L300" s="13">
        <f t="shared" si="66"/>
        <v>0.79646094839609483</v>
      </c>
      <c r="M300" s="13">
        <f t="shared" si="67"/>
        <v>0.79646094839609483</v>
      </c>
      <c r="N300" s="13">
        <f t="shared" si="68"/>
        <v>0.56834532374100732</v>
      </c>
      <c r="P300" s="13">
        <f t="shared" si="69"/>
        <v>3.5326978561867173</v>
      </c>
      <c r="Q300" s="10">
        <f t="shared" si="70"/>
        <v>0.11601702371701417</v>
      </c>
      <c r="R300" s="10">
        <f t="shared" si="71"/>
        <v>7.6165060850302835E-2</v>
      </c>
      <c r="S300" s="10">
        <f t="shared" si="72"/>
        <v>8.5215505843070138E-2</v>
      </c>
      <c r="T300" s="10">
        <f t="shared" si="73"/>
        <v>7.4086970253409046E-2</v>
      </c>
    </row>
    <row r="301" spans="1:20" x14ac:dyDescent="0.3">
      <c r="A301" t="s">
        <v>291</v>
      </c>
      <c r="B301" s="1">
        <v>4.1900000000000004</v>
      </c>
      <c r="C301" s="2">
        <v>0.20669999999999999</v>
      </c>
      <c r="D301" s="2"/>
      <c r="E301" s="31">
        <f t="shared" si="74"/>
        <v>-1.4117647058823457E-2</v>
      </c>
      <c r="F301" s="30">
        <f t="shared" si="63"/>
        <v>4.1109785202863959E-3</v>
      </c>
      <c r="G301" s="30">
        <f t="shared" si="64"/>
        <v>-1.0064705882352865E-2</v>
      </c>
      <c r="I301" s="9">
        <f t="shared" si="61"/>
        <v>4.5483333333333347</v>
      </c>
      <c r="J301" s="13">
        <f t="shared" si="62"/>
        <v>1.0855210819411298</v>
      </c>
      <c r="K301" s="13">
        <f t="shared" si="65"/>
        <v>0.82094728497820046</v>
      </c>
      <c r="L301" s="13">
        <f t="shared" si="66"/>
        <v>0.79646094839609483</v>
      </c>
      <c r="M301" s="13">
        <f t="shared" si="67"/>
        <v>0.79646094839609483</v>
      </c>
      <c r="N301" s="13">
        <f t="shared" si="68"/>
        <v>0.56834532374100732</v>
      </c>
      <c r="P301" s="13">
        <f t="shared" si="69"/>
        <v>3.4971422912929793</v>
      </c>
      <c r="Q301" s="10">
        <f t="shared" si="70"/>
        <v>0.12228796686043175</v>
      </c>
      <c r="R301" s="10">
        <f t="shared" si="71"/>
        <v>7.6240770988455164E-2</v>
      </c>
      <c r="S301" s="10">
        <f t="shared" si="72"/>
        <v>8.6045550449356911E-2</v>
      </c>
      <c r="T301" s="10">
        <f t="shared" si="73"/>
        <v>7.36461153607606E-2</v>
      </c>
    </row>
    <row r="302" spans="1:20" x14ac:dyDescent="0.3">
      <c r="A302" t="s">
        <v>292</v>
      </c>
      <c r="B302" s="1">
        <v>4.1900000000000004</v>
      </c>
      <c r="C302" s="2">
        <v>0.20499999999999999</v>
      </c>
      <c r="D302" s="2"/>
      <c r="E302" s="31">
        <f t="shared" si="74"/>
        <v>0</v>
      </c>
      <c r="F302" s="30">
        <f t="shared" si="63"/>
        <v>4.0771678599840887E-3</v>
      </c>
      <c r="G302" s="30">
        <f t="shared" si="64"/>
        <v>4.0771678599840211E-3</v>
      </c>
      <c r="I302" s="9">
        <f t="shared" si="61"/>
        <v>4.5641666666666669</v>
      </c>
      <c r="J302" s="13">
        <f t="shared" si="62"/>
        <v>1.0892999204455052</v>
      </c>
      <c r="K302" s="13">
        <f t="shared" si="65"/>
        <v>0.82094728497820046</v>
      </c>
      <c r="L302" s="13">
        <f t="shared" si="66"/>
        <v>0.79646094839609483</v>
      </c>
      <c r="M302" s="13">
        <f t="shared" si="67"/>
        <v>0.79646094839609483</v>
      </c>
      <c r="N302" s="13">
        <f t="shared" si="68"/>
        <v>0.56834532374100732</v>
      </c>
      <c r="P302" s="13">
        <f t="shared" si="69"/>
        <v>3.5114007274448298</v>
      </c>
      <c r="Q302" s="10">
        <f t="shared" si="70"/>
        <v>0.12530429134159493</v>
      </c>
      <c r="R302" s="10">
        <f t="shared" si="71"/>
        <v>7.7640298214856518E-2</v>
      </c>
      <c r="S302" s="10">
        <f t="shared" si="72"/>
        <v>8.5098941067570211E-2</v>
      </c>
      <c r="T302" s="10">
        <f t="shared" si="73"/>
        <v>7.1897545364068893E-2</v>
      </c>
    </row>
    <row r="303" spans="1:20" x14ac:dyDescent="0.3">
      <c r="A303" t="s">
        <v>293</v>
      </c>
      <c r="B303" s="1">
        <v>4.37</v>
      </c>
      <c r="C303" s="2">
        <v>0.20330000000000001</v>
      </c>
      <c r="D303" s="2"/>
      <c r="E303" s="31">
        <f t="shared" si="74"/>
        <v>4.2959427207637235E-2</v>
      </c>
      <c r="F303" s="30">
        <f t="shared" si="63"/>
        <v>3.8768115942028991E-3</v>
      </c>
      <c r="G303" s="30">
        <f t="shared" si="64"/>
        <v>4.7002784407319087E-2</v>
      </c>
      <c r="I303" s="9">
        <f t="shared" si="61"/>
        <v>4.5683333333333342</v>
      </c>
      <c r="J303" s="13">
        <f t="shared" si="62"/>
        <v>1.0453852021357743</v>
      </c>
      <c r="K303" s="13">
        <f t="shared" si="65"/>
        <v>0.82094728497820046</v>
      </c>
      <c r="L303" s="13">
        <f t="shared" si="66"/>
        <v>0.79646094839609483</v>
      </c>
      <c r="M303" s="13">
        <f t="shared" si="67"/>
        <v>0.79646094839609483</v>
      </c>
      <c r="N303" s="13">
        <f t="shared" si="68"/>
        <v>0.56834532374100732</v>
      </c>
      <c r="P303" s="13">
        <f t="shared" si="69"/>
        <v>3.6764463388046225</v>
      </c>
      <c r="Q303" s="10">
        <f t="shared" si="70"/>
        <v>0.11910826723060985</v>
      </c>
      <c r="R303" s="10">
        <f t="shared" si="71"/>
        <v>7.9311379833262752E-2</v>
      </c>
      <c r="S303" s="10">
        <f t="shared" si="72"/>
        <v>8.3220028664344081E-2</v>
      </c>
      <c r="T303" s="10">
        <f t="shared" si="73"/>
        <v>7.2712903723838984E-2</v>
      </c>
    </row>
    <row r="304" spans="1:20" x14ac:dyDescent="0.3">
      <c r="A304" t="s">
        <v>294</v>
      </c>
      <c r="B304" s="1">
        <v>4.6100000000000003</v>
      </c>
      <c r="C304" s="2">
        <v>0.20169999999999999</v>
      </c>
      <c r="D304" s="2"/>
      <c r="E304" s="31">
        <f t="shared" si="74"/>
        <v>5.4919908466819267E-2</v>
      </c>
      <c r="F304" s="30">
        <f t="shared" si="63"/>
        <v>3.6460592913955163E-3</v>
      </c>
      <c r="G304" s="30">
        <f t="shared" si="64"/>
        <v>5.8766209000762792E-2</v>
      </c>
      <c r="I304" s="9">
        <f t="shared" si="61"/>
        <v>4.5508333333333333</v>
      </c>
      <c r="J304" s="13">
        <f t="shared" si="62"/>
        <v>0.98716558206796812</v>
      </c>
      <c r="K304" s="13">
        <f t="shared" si="65"/>
        <v>0.82094728497820046</v>
      </c>
      <c r="L304" s="13">
        <f t="shared" si="66"/>
        <v>0.79646094839609483</v>
      </c>
      <c r="M304" s="13">
        <f t="shared" si="67"/>
        <v>0.79646094839609483</v>
      </c>
      <c r="N304" s="13">
        <f t="shared" si="68"/>
        <v>0.56834532374100732</v>
      </c>
      <c r="P304" s="13">
        <f t="shared" si="69"/>
        <v>3.892497152730904</v>
      </c>
      <c r="Q304" s="10">
        <f t="shared" si="70"/>
        <v>0.10747913266849451</v>
      </c>
      <c r="R304" s="10">
        <f t="shared" si="71"/>
        <v>7.5202412263036589E-2</v>
      </c>
      <c r="S304" s="10">
        <f t="shared" si="72"/>
        <v>8.2460798335905805E-2</v>
      </c>
      <c r="T304" s="10">
        <f t="shared" si="73"/>
        <v>7.3310728064637898E-2</v>
      </c>
    </row>
    <row r="305" spans="1:20" x14ac:dyDescent="0.3">
      <c r="A305" t="s">
        <v>295</v>
      </c>
      <c r="B305" s="1">
        <v>4.7</v>
      </c>
      <c r="C305" s="2">
        <v>0.2</v>
      </c>
      <c r="D305" s="2"/>
      <c r="E305" s="31">
        <f t="shared" si="74"/>
        <v>1.9522776572667988E-2</v>
      </c>
      <c r="F305" s="30">
        <f t="shared" si="63"/>
        <v>3.5460992907801418E-3</v>
      </c>
      <c r="G305" s="30">
        <f t="shared" si="64"/>
        <v>2.3138105567606537E-2</v>
      </c>
      <c r="I305" s="9">
        <f t="shared" si="61"/>
        <v>4.519166666666667</v>
      </c>
      <c r="J305" s="13">
        <f t="shared" si="62"/>
        <v>0.96152482269503547</v>
      </c>
      <c r="K305" s="13">
        <f t="shared" si="65"/>
        <v>0.82094728497820046</v>
      </c>
      <c r="L305" s="13">
        <f t="shared" si="66"/>
        <v>0.79646094839609483</v>
      </c>
      <c r="M305" s="13">
        <f t="shared" si="67"/>
        <v>0.79646094839609483</v>
      </c>
      <c r="N305" s="13">
        <f t="shared" si="68"/>
        <v>0.56834532374100732</v>
      </c>
      <c r="P305" s="13">
        <f t="shared" si="69"/>
        <v>3.9825621627723997</v>
      </c>
      <c r="Q305" s="10">
        <f t="shared" si="70"/>
        <v>0.10658437862429659</v>
      </c>
      <c r="R305" s="10">
        <f t="shared" si="71"/>
        <v>7.4814230002885118E-2</v>
      </c>
      <c r="S305" s="10">
        <f t="shared" si="72"/>
        <v>8.2435599599331777E-2</v>
      </c>
      <c r="T305" s="10">
        <f t="shared" si="73"/>
        <v>7.379351896374664E-2</v>
      </c>
    </row>
    <row r="306" spans="1:20" x14ac:dyDescent="0.3">
      <c r="A306" t="s">
        <v>296</v>
      </c>
      <c r="B306" s="1">
        <v>4.72</v>
      </c>
      <c r="C306" s="2">
        <v>0.1983</v>
      </c>
      <c r="D306" s="2"/>
      <c r="E306" s="31">
        <f t="shared" si="74"/>
        <v>4.2553191489360653E-3</v>
      </c>
      <c r="F306" s="30">
        <f t="shared" si="63"/>
        <v>3.5010593220338982E-3</v>
      </c>
      <c r="G306" s="30">
        <f t="shared" si="64"/>
        <v>7.7712765957445029E-3</v>
      </c>
      <c r="I306" s="9">
        <f t="shared" si="61"/>
        <v>4.4624999999999995</v>
      </c>
      <c r="J306" s="13">
        <f t="shared" si="62"/>
        <v>0.94544491525423724</v>
      </c>
      <c r="K306" s="13">
        <f t="shared" si="65"/>
        <v>0.82094728497820046</v>
      </c>
      <c r="L306" s="13">
        <f t="shared" si="66"/>
        <v>0.79646094839609483</v>
      </c>
      <c r="M306" s="13">
        <f t="shared" si="67"/>
        <v>0.79646094839609483</v>
      </c>
      <c r="N306" s="13">
        <f t="shared" si="68"/>
        <v>0.56834532374100732</v>
      </c>
      <c r="P306" s="13">
        <f t="shared" si="69"/>
        <v>4.0135117548990502</v>
      </c>
      <c r="Q306" s="10">
        <f t="shared" si="70"/>
        <v>0.10948622825810483</v>
      </c>
      <c r="R306" s="10">
        <f t="shared" si="71"/>
        <v>7.4434916461912692E-2</v>
      </c>
      <c r="S306" s="10">
        <f t="shared" si="72"/>
        <v>8.3301773944073787E-2</v>
      </c>
      <c r="T306" s="10">
        <f t="shared" si="73"/>
        <v>7.5049032698554896E-2</v>
      </c>
    </row>
    <row r="307" spans="1:20" x14ac:dyDescent="0.3">
      <c r="A307" t="s">
        <v>297</v>
      </c>
      <c r="B307" s="1">
        <v>4.79</v>
      </c>
      <c r="C307" s="2">
        <v>0.19670000000000001</v>
      </c>
      <c r="D307" s="2"/>
      <c r="E307" s="31">
        <f t="shared" si="74"/>
        <v>1.4830508474576343E-2</v>
      </c>
      <c r="F307" s="30">
        <f t="shared" si="63"/>
        <v>3.4220598469032709E-3</v>
      </c>
      <c r="G307" s="30">
        <f t="shared" si="64"/>
        <v>1.8303319209039604E-2</v>
      </c>
      <c r="I307" s="9">
        <f t="shared" si="61"/>
        <v>4.3808333333333334</v>
      </c>
      <c r="J307" s="13">
        <f t="shared" si="62"/>
        <v>0.91457898399443283</v>
      </c>
      <c r="K307" s="13">
        <f t="shared" si="65"/>
        <v>0.82094728497820046</v>
      </c>
      <c r="L307" s="13">
        <f t="shared" si="66"/>
        <v>0.79646094839609483</v>
      </c>
      <c r="M307" s="13">
        <f t="shared" si="67"/>
        <v>0.79646094839609483</v>
      </c>
      <c r="N307" s="13">
        <f t="shared" si="68"/>
        <v>0.56834532374100732</v>
      </c>
      <c r="P307" s="13">
        <f t="shared" si="69"/>
        <v>4.0869723416982007</v>
      </c>
      <c r="Q307" s="10">
        <f t="shared" si="70"/>
        <v>0.11185362258244491</v>
      </c>
      <c r="R307" s="10">
        <f t="shared" si="71"/>
        <v>7.5923092417484073E-2</v>
      </c>
      <c r="S307" s="10">
        <f t="shared" si="72"/>
        <v>8.3287208100827126E-2</v>
      </c>
      <c r="T307" s="10">
        <f t="shared" si="73"/>
        <v>7.6407146166590501E-2</v>
      </c>
    </row>
    <row r="308" spans="1:20" x14ac:dyDescent="0.3">
      <c r="A308" t="s">
        <v>298</v>
      </c>
      <c r="B308" s="1">
        <v>4.82</v>
      </c>
      <c r="C308" s="2">
        <v>0.19500000000000001</v>
      </c>
      <c r="D308" s="2"/>
      <c r="E308" s="31">
        <f t="shared" si="74"/>
        <v>6.2630480167014113E-3</v>
      </c>
      <c r="F308" s="30">
        <f t="shared" si="63"/>
        <v>3.3713692946058089E-3</v>
      </c>
      <c r="G308" s="30">
        <f t="shared" si="64"/>
        <v>9.6555323590814535E-3</v>
      </c>
      <c r="I308" s="9">
        <f t="shared" si="61"/>
        <v>4.3133333333333335</v>
      </c>
      <c r="J308" s="13">
        <f t="shared" si="62"/>
        <v>0.89488243430152137</v>
      </c>
      <c r="K308" s="13">
        <f t="shared" si="65"/>
        <v>0.82094728497820046</v>
      </c>
      <c r="L308" s="13">
        <f t="shared" si="66"/>
        <v>0.79646094839609483</v>
      </c>
      <c r="M308" s="13">
        <f t="shared" si="67"/>
        <v>0.79646094839609483</v>
      </c>
      <c r="N308" s="13">
        <f t="shared" si="68"/>
        <v>0.56834532374100732</v>
      </c>
      <c r="P308" s="13">
        <f t="shared" si="69"/>
        <v>4.1264342353941386</v>
      </c>
      <c r="Q308" s="10">
        <f t="shared" si="70"/>
        <v>0.11147302514603208</v>
      </c>
      <c r="R308" s="10">
        <f t="shared" si="71"/>
        <v>7.758933308406446E-2</v>
      </c>
      <c r="S308" s="10">
        <f t="shared" si="72"/>
        <v>8.3918710408815933E-2</v>
      </c>
      <c r="T308" s="10">
        <f t="shared" si="73"/>
        <v>7.6795597197390597E-2</v>
      </c>
    </row>
    <row r="309" spans="1:20" x14ac:dyDescent="0.3">
      <c r="A309" t="s">
        <v>299</v>
      </c>
      <c r="B309" s="1">
        <v>4.75</v>
      </c>
      <c r="C309" s="2">
        <v>0.1933</v>
      </c>
      <c r="D309" s="2"/>
      <c r="E309" s="31">
        <f t="shared" si="74"/>
        <v>-1.4522821576763545E-2</v>
      </c>
      <c r="F309" s="30">
        <f t="shared" si="63"/>
        <v>3.3912280701754384E-3</v>
      </c>
      <c r="G309" s="30">
        <f t="shared" si="64"/>
        <v>-1.118084370677741E-2</v>
      </c>
      <c r="I309" s="9">
        <f t="shared" si="61"/>
        <v>4.2591666666666663</v>
      </c>
      <c r="J309" s="13">
        <f t="shared" si="62"/>
        <v>0.89666666666666661</v>
      </c>
      <c r="K309" s="13">
        <f t="shared" si="65"/>
        <v>0.82094728497820046</v>
      </c>
      <c r="L309" s="13">
        <f t="shared" si="66"/>
        <v>0.79646094839609483</v>
      </c>
      <c r="M309" s="13">
        <f t="shared" si="67"/>
        <v>0.79646094839609483</v>
      </c>
      <c r="N309" s="13">
        <f t="shared" si="68"/>
        <v>0.56834532374100732</v>
      </c>
      <c r="P309" s="13">
        <f t="shared" si="69"/>
        <v>4.0802972191419009</v>
      </c>
      <c r="Q309" s="10">
        <f t="shared" si="70"/>
        <v>0.11460450121676757</v>
      </c>
      <c r="R309" s="10">
        <f t="shared" si="71"/>
        <v>8.1318133564826089E-2</v>
      </c>
      <c r="S309" s="10">
        <f t="shared" si="72"/>
        <v>8.5649438708862435E-2</v>
      </c>
      <c r="T309" s="10">
        <f t="shared" si="73"/>
        <v>7.7892756872530722E-2</v>
      </c>
    </row>
    <row r="310" spans="1:20" x14ac:dyDescent="0.3">
      <c r="A310" t="s">
        <v>300</v>
      </c>
      <c r="B310" s="1">
        <v>4.59</v>
      </c>
      <c r="C310" s="2">
        <v>0.19170000000000001</v>
      </c>
      <c r="D310" s="2"/>
      <c r="E310" s="31">
        <f t="shared" si="74"/>
        <v>-3.3684210526315872E-2</v>
      </c>
      <c r="F310" s="30">
        <f t="shared" si="63"/>
        <v>3.4803921568627456E-3</v>
      </c>
      <c r="G310" s="30">
        <f t="shared" si="64"/>
        <v>-3.0321052631578915E-2</v>
      </c>
      <c r="I310" s="9">
        <f t="shared" si="61"/>
        <v>4.2416666666666663</v>
      </c>
      <c r="J310" s="13">
        <f t="shared" si="62"/>
        <v>0.92411038489469854</v>
      </c>
      <c r="K310" s="13">
        <f t="shared" si="65"/>
        <v>0.82094728497820046</v>
      </c>
      <c r="L310" s="13">
        <f t="shared" si="66"/>
        <v>0.79646094839609483</v>
      </c>
      <c r="M310" s="13">
        <f t="shared" si="67"/>
        <v>0.79646094839609483</v>
      </c>
      <c r="N310" s="13">
        <f t="shared" si="68"/>
        <v>0.56834532374100732</v>
      </c>
      <c r="P310" s="13">
        <f t="shared" si="69"/>
        <v>3.9565783124078142</v>
      </c>
      <c r="Q310" s="10">
        <f t="shared" si="70"/>
        <v>0.11777093752006373</v>
      </c>
      <c r="R310" s="10">
        <f t="shared" si="71"/>
        <v>8.5053818631956934E-2</v>
      </c>
      <c r="S310" s="10">
        <f t="shared" si="72"/>
        <v>8.8021493896031089E-2</v>
      </c>
      <c r="T310" s="10">
        <f t="shared" si="73"/>
        <v>8.1226691036115239E-2</v>
      </c>
    </row>
    <row r="311" spans="1:20" x14ac:dyDescent="0.3">
      <c r="A311" t="s">
        <v>301</v>
      </c>
      <c r="B311" s="1">
        <v>4.32</v>
      </c>
      <c r="C311" s="2">
        <v>0.19</v>
      </c>
      <c r="D311" s="2"/>
      <c r="E311" s="31">
        <f t="shared" si="74"/>
        <v>-5.8823529411764608E-2</v>
      </c>
      <c r="F311" s="30">
        <f t="shared" si="63"/>
        <v>3.6651234567901233E-3</v>
      </c>
      <c r="G311" s="30">
        <f t="shared" si="64"/>
        <v>-5.5374001452432764E-2</v>
      </c>
      <c r="I311" s="9">
        <f t="shared" si="61"/>
        <v>4.2333333333333334</v>
      </c>
      <c r="J311" s="13">
        <f t="shared" si="62"/>
        <v>0.97993827160493818</v>
      </c>
      <c r="K311" s="13">
        <f t="shared" si="65"/>
        <v>0.82094728497820046</v>
      </c>
      <c r="L311" s="13">
        <f t="shared" si="66"/>
        <v>0.79646094839609483</v>
      </c>
      <c r="M311" s="13">
        <f t="shared" si="67"/>
        <v>0.79646094839609483</v>
      </c>
      <c r="N311" s="13">
        <f t="shared" si="68"/>
        <v>0.56834532374100732</v>
      </c>
      <c r="P311" s="13">
        <f t="shared" si="69"/>
        <v>3.7374867391898801</v>
      </c>
      <c r="Q311" s="10">
        <f t="shared" si="70"/>
        <v>0.12722783176619146</v>
      </c>
      <c r="R311" s="10">
        <f t="shared" si="71"/>
        <v>8.8469012115903078E-2</v>
      </c>
      <c r="S311" s="10">
        <f t="shared" si="72"/>
        <v>9.0823217655406019E-2</v>
      </c>
      <c r="T311" s="10">
        <f t="shared" si="73"/>
        <v>8.2848808027736975E-2</v>
      </c>
    </row>
    <row r="312" spans="1:20" x14ac:dyDescent="0.3">
      <c r="A312" t="s">
        <v>302</v>
      </c>
      <c r="B312" s="1">
        <v>4.2699999999999996</v>
      </c>
      <c r="C312" s="2">
        <v>0.18920000000000001</v>
      </c>
      <c r="D312" s="2"/>
      <c r="E312" s="31">
        <f t="shared" si="74"/>
        <v>-1.1574074074074292E-2</v>
      </c>
      <c r="F312" s="30">
        <f t="shared" si="63"/>
        <v>3.6924277907884472E-3</v>
      </c>
      <c r="G312" s="30">
        <f t="shared" si="64"/>
        <v>-7.9243827160494495E-3</v>
      </c>
      <c r="I312" s="9">
        <f t="shared" si="61"/>
        <v>4.229166666666667</v>
      </c>
      <c r="J312" s="13">
        <f t="shared" si="62"/>
        <v>0.99043715846994551</v>
      </c>
      <c r="K312" s="13">
        <f t="shared" si="65"/>
        <v>0.82094728497820046</v>
      </c>
      <c r="L312" s="13">
        <f t="shared" si="66"/>
        <v>0.79646094839609483</v>
      </c>
      <c r="M312" s="13">
        <f t="shared" si="67"/>
        <v>0.79646094839609483</v>
      </c>
      <c r="N312" s="13">
        <f t="shared" si="68"/>
        <v>0.56834532374100732</v>
      </c>
      <c r="P312" s="13">
        <f t="shared" si="69"/>
        <v>3.7078694638723797</v>
      </c>
      <c r="Q312" s="10">
        <f t="shared" si="70"/>
        <v>0.13228840473604064</v>
      </c>
      <c r="R312" s="10">
        <f t="shared" si="71"/>
        <v>8.8247859658879824E-2</v>
      </c>
      <c r="S312" s="10">
        <f t="shared" si="72"/>
        <v>9.1808444388366439E-2</v>
      </c>
      <c r="T312" s="10">
        <f t="shared" si="73"/>
        <v>8.459910265837034E-2</v>
      </c>
    </row>
    <row r="313" spans="1:20" x14ac:dyDescent="0.3">
      <c r="A313" t="s">
        <v>303</v>
      </c>
      <c r="B313" s="1">
        <v>4.45</v>
      </c>
      <c r="C313" s="2">
        <v>0.1883</v>
      </c>
      <c r="D313" s="2"/>
      <c r="E313" s="31">
        <f t="shared" si="74"/>
        <v>4.2154566744730726E-2</v>
      </c>
      <c r="F313" s="30">
        <f t="shared" si="63"/>
        <v>3.5262172284644192E-3</v>
      </c>
      <c r="G313" s="30">
        <f t="shared" si="64"/>
        <v>4.5829430132709126E-2</v>
      </c>
      <c r="I313" s="9">
        <f t="shared" si="61"/>
        <v>4.206666666666667</v>
      </c>
      <c r="J313" s="13">
        <f t="shared" si="62"/>
        <v>0.94531835205992509</v>
      </c>
      <c r="K313" s="13">
        <f t="shared" si="65"/>
        <v>0.82094728497820046</v>
      </c>
      <c r="L313" s="13">
        <f t="shared" si="66"/>
        <v>0.79646094839609483</v>
      </c>
      <c r="M313" s="13">
        <f t="shared" si="67"/>
        <v>0.79646094839609483</v>
      </c>
      <c r="N313" s="13">
        <f t="shared" si="68"/>
        <v>0.56834532374100732</v>
      </c>
      <c r="P313" s="13">
        <f t="shared" si="69"/>
        <v>3.8777990084081244</v>
      </c>
      <c r="Q313" s="10">
        <f t="shared" si="70"/>
        <v>0.12675079324937899</v>
      </c>
      <c r="R313" s="10">
        <f t="shared" si="71"/>
        <v>8.5272384230874021E-2</v>
      </c>
      <c r="S313" s="10">
        <f t="shared" si="72"/>
        <v>9.0382976225177103E-2</v>
      </c>
      <c r="T313" s="10">
        <f t="shared" si="73"/>
        <v>8.4973824822808242E-2</v>
      </c>
    </row>
    <row r="314" spans="1:20" x14ac:dyDescent="0.3">
      <c r="A314" t="s">
        <v>304</v>
      </c>
      <c r="B314" s="1">
        <v>4.38</v>
      </c>
      <c r="C314" s="2">
        <v>0.1875</v>
      </c>
      <c r="D314" s="2"/>
      <c r="E314" s="31">
        <f t="shared" si="74"/>
        <v>-1.573033707865179E-2</v>
      </c>
      <c r="F314" s="30">
        <f t="shared" si="63"/>
        <v>3.5673515981735158E-3</v>
      </c>
      <c r="G314" s="30">
        <f t="shared" si="64"/>
        <v>-1.2219101123595588E-2</v>
      </c>
      <c r="I314" s="9">
        <f t="shared" si="61"/>
        <v>4.190833333333333</v>
      </c>
      <c r="J314" s="13">
        <f t="shared" si="62"/>
        <v>0.95681126331811261</v>
      </c>
      <c r="K314" s="13">
        <f t="shared" si="65"/>
        <v>0.82094728497820046</v>
      </c>
      <c r="L314" s="13">
        <f t="shared" si="66"/>
        <v>0.79646094839609483</v>
      </c>
      <c r="M314" s="13">
        <f t="shared" si="67"/>
        <v>0.79646094839609483</v>
      </c>
      <c r="N314" s="13">
        <f t="shared" si="68"/>
        <v>0.56834532374100732</v>
      </c>
      <c r="P314" s="13">
        <f t="shared" si="69"/>
        <v>3.830415790187407</v>
      </c>
      <c r="Q314" s="10">
        <f t="shared" si="70"/>
        <v>0.12568361753453439</v>
      </c>
      <c r="R314" s="10">
        <f t="shared" si="71"/>
        <v>8.5990115618008289E-2</v>
      </c>
      <c r="S314" s="10">
        <f t="shared" si="72"/>
        <v>8.8436087495533444E-2</v>
      </c>
      <c r="T314" s="10">
        <f t="shared" si="73"/>
        <v>8.595553089637753E-2</v>
      </c>
    </row>
    <row r="315" spans="1:20" x14ac:dyDescent="0.3">
      <c r="A315" t="s">
        <v>305</v>
      </c>
      <c r="B315" s="1">
        <v>4.42</v>
      </c>
      <c r="C315" s="2">
        <v>0.1867</v>
      </c>
      <c r="D315" s="2"/>
      <c r="E315" s="31">
        <f t="shared" si="74"/>
        <v>9.1324200913243114E-3</v>
      </c>
      <c r="F315" s="30">
        <f t="shared" si="63"/>
        <v>3.5199849170437407E-3</v>
      </c>
      <c r="G315" s="30">
        <f t="shared" si="64"/>
        <v>1.26845509893454E-2</v>
      </c>
      <c r="I315" s="9">
        <f t="shared" si="61"/>
        <v>4.1608333333333336</v>
      </c>
      <c r="J315" s="13">
        <f t="shared" si="62"/>
        <v>0.94136500754147823</v>
      </c>
      <c r="K315" s="13">
        <f t="shared" si="65"/>
        <v>0.82094728497820046</v>
      </c>
      <c r="L315" s="13">
        <f t="shared" si="66"/>
        <v>0.79646094839609483</v>
      </c>
      <c r="M315" s="13">
        <f t="shared" si="67"/>
        <v>0.79646094839609483</v>
      </c>
      <c r="N315" s="13">
        <f t="shared" si="68"/>
        <v>0.56834532374100732</v>
      </c>
      <c r="P315" s="13">
        <f t="shared" si="69"/>
        <v>3.8790028945884329</v>
      </c>
      <c r="Q315" s="10">
        <f t="shared" si="70"/>
        <v>0.12307740113583865</v>
      </c>
      <c r="R315" s="10">
        <f t="shared" si="71"/>
        <v>8.4946403188188135E-2</v>
      </c>
      <c r="S315" s="10">
        <f t="shared" si="72"/>
        <v>8.7116895066809308E-2</v>
      </c>
      <c r="T315" s="10">
        <f t="shared" si="73"/>
        <v>8.5728306432581114E-2</v>
      </c>
    </row>
    <row r="316" spans="1:20" x14ac:dyDescent="0.3">
      <c r="A316" t="s">
        <v>306</v>
      </c>
      <c r="B316" s="1">
        <v>4.4000000000000004</v>
      </c>
      <c r="C316" s="2">
        <v>0.18579999999999999</v>
      </c>
      <c r="D316" s="2"/>
      <c r="E316" s="31">
        <f t="shared" si="74"/>
        <v>-4.5248868778279272E-3</v>
      </c>
      <c r="F316" s="30">
        <f t="shared" si="63"/>
        <v>3.5189393939393937E-3</v>
      </c>
      <c r="G316" s="30">
        <f t="shared" si="64"/>
        <v>-1.0218702865760765E-3</v>
      </c>
      <c r="I316" s="9">
        <f t="shared" si="61"/>
        <v>4.1341666666666663</v>
      </c>
      <c r="J316" s="13">
        <f t="shared" si="62"/>
        <v>0.93958333333333321</v>
      </c>
      <c r="K316" s="13">
        <f t="shared" si="65"/>
        <v>0.82094728497820046</v>
      </c>
      <c r="L316" s="13">
        <f t="shared" si="66"/>
        <v>0.79646094839609483</v>
      </c>
      <c r="M316" s="13">
        <f t="shared" si="67"/>
        <v>0.79646094839609483</v>
      </c>
      <c r="N316" s="13">
        <f t="shared" si="68"/>
        <v>0.56834532374100732</v>
      </c>
      <c r="P316" s="13">
        <f t="shared" si="69"/>
        <v>3.8750390567889106</v>
      </c>
      <c r="Q316" s="10">
        <f t="shared" si="70"/>
        <v>0.12054311032620268</v>
      </c>
      <c r="R316" s="10">
        <f t="shared" si="71"/>
        <v>8.6421674576711904E-2</v>
      </c>
      <c r="S316" s="10">
        <f t="shared" si="72"/>
        <v>8.7571837255981055E-2</v>
      </c>
      <c r="T316" s="10">
        <f t="shared" si="73"/>
        <v>8.436166663443756E-2</v>
      </c>
    </row>
    <row r="317" spans="1:20" x14ac:dyDescent="0.3">
      <c r="A317" t="s">
        <v>307</v>
      </c>
      <c r="B317" s="1">
        <v>4.32</v>
      </c>
      <c r="C317" s="2">
        <v>0.185</v>
      </c>
      <c r="D317" s="2"/>
      <c r="E317" s="31">
        <f t="shared" si="74"/>
        <v>-1.8181818181818188E-2</v>
      </c>
      <c r="F317" s="30">
        <f t="shared" si="63"/>
        <v>3.5686728395061726E-3</v>
      </c>
      <c r="G317" s="30">
        <f t="shared" si="64"/>
        <v>-1.4678030303030276E-2</v>
      </c>
      <c r="I317" s="9">
        <f t="shared" si="61"/>
        <v>4.129999999999999</v>
      </c>
      <c r="J317" s="13">
        <f t="shared" si="62"/>
        <v>0.95601851851851827</v>
      </c>
      <c r="K317" s="13">
        <f t="shared" si="65"/>
        <v>0.82094728497820046</v>
      </c>
      <c r="L317" s="13">
        <f t="shared" si="66"/>
        <v>0.79646094839609483</v>
      </c>
      <c r="M317" s="13">
        <f t="shared" si="67"/>
        <v>0.79646094839609483</v>
      </c>
      <c r="N317" s="13">
        <f t="shared" si="68"/>
        <v>0.56834532374100732</v>
      </c>
      <c r="P317" s="13">
        <f t="shared" si="69"/>
        <v>3.818161116087937</v>
      </c>
      <c r="Q317" s="10">
        <f t="shared" si="70"/>
        <v>0.12402659964078899</v>
      </c>
      <c r="R317" s="10">
        <f t="shared" si="71"/>
        <v>8.7989756436381628E-2</v>
      </c>
      <c r="S317" s="10">
        <f t="shared" si="72"/>
        <v>8.9956090470168837E-2</v>
      </c>
      <c r="T317" s="10">
        <f t="shared" si="73"/>
        <v>8.5978669227384064E-2</v>
      </c>
    </row>
    <row r="318" spans="1:20" x14ac:dyDescent="0.3">
      <c r="A318" t="s">
        <v>308</v>
      </c>
      <c r="B318" s="1">
        <v>4.04</v>
      </c>
      <c r="C318" s="2">
        <v>0.1842</v>
      </c>
      <c r="D318" s="2"/>
      <c r="E318" s="31">
        <f t="shared" si="74"/>
        <v>-6.4814814814814881E-2</v>
      </c>
      <c r="F318" s="30">
        <f t="shared" si="63"/>
        <v>3.7995049504950494E-3</v>
      </c>
      <c r="G318" s="30">
        <f t="shared" si="64"/>
        <v>-6.1261574074074177E-2</v>
      </c>
      <c r="I318" s="9">
        <f t="shared" si="61"/>
        <v>4.165</v>
      </c>
      <c r="J318" s="13">
        <f t="shared" si="62"/>
        <v>1.0309405940594059</v>
      </c>
      <c r="K318" s="13">
        <f t="shared" si="65"/>
        <v>0.82094728497820046</v>
      </c>
      <c r="L318" s="13">
        <f t="shared" si="66"/>
        <v>0.79646094839609483</v>
      </c>
      <c r="M318" s="13">
        <f t="shared" si="67"/>
        <v>0.79646094839609483</v>
      </c>
      <c r="N318" s="13">
        <f t="shared" si="68"/>
        <v>0.56834532374100732</v>
      </c>
      <c r="P318" s="13">
        <f t="shared" si="69"/>
        <v>3.5842545560479659</v>
      </c>
      <c r="Q318" s="10">
        <f t="shared" si="70"/>
        <v>0.12858564613258694</v>
      </c>
      <c r="R318" s="10">
        <f t="shared" si="71"/>
        <v>9.0919755992342699E-2</v>
      </c>
      <c r="S318" s="10">
        <f t="shared" si="72"/>
        <v>9.3915047269103491E-2</v>
      </c>
      <c r="T318" s="10">
        <f t="shared" si="73"/>
        <v>8.9345061124797454E-2</v>
      </c>
    </row>
    <row r="319" spans="1:20" x14ac:dyDescent="0.3">
      <c r="A319" t="s">
        <v>309</v>
      </c>
      <c r="B319" s="1">
        <v>3.81</v>
      </c>
      <c r="C319" s="2">
        <v>0.18329999999999999</v>
      </c>
      <c r="D319" s="2"/>
      <c r="E319" s="31">
        <f t="shared" si="74"/>
        <v>-5.6930693069306981E-2</v>
      </c>
      <c r="F319" s="30">
        <f t="shared" si="63"/>
        <v>4.0091863517060363E-3</v>
      </c>
      <c r="G319" s="30">
        <f t="shared" si="64"/>
        <v>-5.3149752475247558E-2</v>
      </c>
      <c r="I319" s="9">
        <f t="shared" si="61"/>
        <v>4.2433333333333332</v>
      </c>
      <c r="J319" s="13">
        <f t="shared" si="62"/>
        <v>1.1137357830271215</v>
      </c>
      <c r="K319" s="13">
        <f t="shared" si="65"/>
        <v>0.82094728497820046</v>
      </c>
      <c r="L319" s="13">
        <f t="shared" si="66"/>
        <v>0.79646094839609483</v>
      </c>
      <c r="M319" s="13">
        <f t="shared" si="67"/>
        <v>0.79646094839609483</v>
      </c>
      <c r="N319" s="13">
        <f t="shared" si="68"/>
        <v>0.56834532374100732</v>
      </c>
      <c r="P319" s="13">
        <f t="shared" si="69"/>
        <v>3.3937523135857384</v>
      </c>
      <c r="Q319" s="10">
        <f t="shared" si="70"/>
        <v>0.14325931033094097</v>
      </c>
      <c r="R319" s="10">
        <f t="shared" si="71"/>
        <v>9.456891366316178E-2</v>
      </c>
      <c r="S319" s="10">
        <f t="shared" si="72"/>
        <v>9.7481636056495846E-2</v>
      </c>
      <c r="T319" s="10">
        <f t="shared" si="73"/>
        <v>9.1455929904538324E-2</v>
      </c>
    </row>
    <row r="320" spans="1:20" x14ac:dyDescent="0.3">
      <c r="A320" t="s">
        <v>310</v>
      </c>
      <c r="B320" s="1">
        <v>4.01</v>
      </c>
      <c r="C320" s="2">
        <v>0.1825</v>
      </c>
      <c r="D320" s="2"/>
      <c r="E320" s="31">
        <f t="shared" si="74"/>
        <v>5.2493438320209806E-2</v>
      </c>
      <c r="F320" s="30">
        <f t="shared" si="63"/>
        <v>3.7926018287614298E-3</v>
      </c>
      <c r="G320" s="30">
        <f t="shared" si="64"/>
        <v>5.6485126859142643E-2</v>
      </c>
      <c r="I320" s="9">
        <f t="shared" si="61"/>
        <v>4.3241666666666667</v>
      </c>
      <c r="J320" s="13">
        <f t="shared" si="62"/>
        <v>1.0783458021612635</v>
      </c>
      <c r="K320" s="13">
        <f t="shared" si="65"/>
        <v>0.82094728497820046</v>
      </c>
      <c r="L320" s="13">
        <f t="shared" si="66"/>
        <v>0.79646094839609483</v>
      </c>
      <c r="M320" s="13">
        <f t="shared" si="67"/>
        <v>0.79646094839609483</v>
      </c>
      <c r="N320" s="13">
        <f t="shared" si="68"/>
        <v>0.56834532374100732</v>
      </c>
      <c r="P320" s="13">
        <f t="shared" si="69"/>
        <v>3.5854488435471374</v>
      </c>
      <c r="Q320" s="10">
        <f t="shared" si="70"/>
        <v>0.14081445613135046</v>
      </c>
      <c r="R320" s="10">
        <f t="shared" si="71"/>
        <v>9.4001575533953385E-2</v>
      </c>
      <c r="S320" s="10">
        <f t="shared" si="72"/>
        <v>9.6178191214261854E-2</v>
      </c>
      <c r="T320" s="10">
        <f t="shared" si="73"/>
        <v>9.0351199660211767E-2</v>
      </c>
    </row>
    <row r="321" spans="1:20" x14ac:dyDescent="0.3">
      <c r="A321" t="s">
        <v>311</v>
      </c>
      <c r="B321" s="1">
        <v>4.0999999999999996</v>
      </c>
      <c r="C321" s="2">
        <v>0.1817</v>
      </c>
      <c r="D321" s="2"/>
      <c r="E321" s="31">
        <f t="shared" si="74"/>
        <v>2.244389027431426E-2</v>
      </c>
      <c r="F321" s="30">
        <f t="shared" si="63"/>
        <v>3.6930894308943095E-3</v>
      </c>
      <c r="G321" s="30">
        <f t="shared" si="64"/>
        <v>2.6219866999168673E-2</v>
      </c>
      <c r="I321" s="9">
        <f t="shared" si="61"/>
        <v>4.3841666666666663</v>
      </c>
      <c r="J321" s="13">
        <f t="shared" si="62"/>
        <v>1.0693089430894309</v>
      </c>
      <c r="K321" s="13">
        <f t="shared" si="65"/>
        <v>0.82094728497820046</v>
      </c>
      <c r="L321" s="13">
        <f t="shared" si="66"/>
        <v>0.79646094839609483</v>
      </c>
      <c r="M321" s="13">
        <f t="shared" si="67"/>
        <v>0.79646094839609483</v>
      </c>
      <c r="N321" s="13">
        <f t="shared" si="68"/>
        <v>0.56834532374100732</v>
      </c>
      <c r="P321" s="13">
        <f t="shared" si="69"/>
        <v>3.6794588353572664</v>
      </c>
      <c r="Q321" s="10">
        <f t="shared" si="70"/>
        <v>0.13479223440399157</v>
      </c>
      <c r="R321" s="10">
        <f t="shared" si="71"/>
        <v>9.4500768607099994E-2</v>
      </c>
      <c r="S321" s="10">
        <f t="shared" si="72"/>
        <v>9.4558832418675021E-2</v>
      </c>
      <c r="T321" s="10">
        <f t="shared" si="73"/>
        <v>9.1123342474419999E-2</v>
      </c>
    </row>
    <row r="322" spans="1:20" x14ac:dyDescent="0.3">
      <c r="A322" t="s">
        <v>312</v>
      </c>
      <c r="B322" s="1">
        <v>4.38</v>
      </c>
      <c r="C322" s="2">
        <v>0.18079999999999999</v>
      </c>
      <c r="D322" s="2"/>
      <c r="E322" s="31">
        <f t="shared" si="74"/>
        <v>6.8292682926829329E-2</v>
      </c>
      <c r="F322" s="30">
        <f t="shared" si="63"/>
        <v>3.439878234398782E-3</v>
      </c>
      <c r="G322" s="30">
        <f t="shared" si="64"/>
        <v>7.1967479674796886E-2</v>
      </c>
      <c r="I322" s="9">
        <f t="shared" si="61"/>
        <v>4.4066666666666663</v>
      </c>
      <c r="J322" s="13">
        <f t="shared" si="62"/>
        <v>1.0060882800608828</v>
      </c>
      <c r="K322" s="13">
        <f t="shared" si="65"/>
        <v>0.82094728497820046</v>
      </c>
      <c r="L322" s="13">
        <f t="shared" si="66"/>
        <v>0.79646094839609483</v>
      </c>
      <c r="M322" s="13">
        <f t="shared" si="67"/>
        <v>0.79646094839609483</v>
      </c>
      <c r="N322" s="13">
        <f t="shared" si="68"/>
        <v>0.56834532374100732</v>
      </c>
      <c r="P322" s="13">
        <f t="shared" si="69"/>
        <v>3.9442602143050922</v>
      </c>
      <c r="Q322" s="10">
        <f t="shared" si="70"/>
        <v>0.12960152307433548</v>
      </c>
      <c r="R322" s="10">
        <f t="shared" si="71"/>
        <v>9.2191695074564484E-2</v>
      </c>
      <c r="S322" s="10">
        <f t="shared" si="72"/>
        <v>9.2655202563544314E-2</v>
      </c>
      <c r="T322" s="10">
        <f t="shared" si="73"/>
        <v>9.0066177049755503E-2</v>
      </c>
    </row>
    <row r="323" spans="1:20" x14ac:dyDescent="0.3">
      <c r="A323" t="s">
        <v>313</v>
      </c>
      <c r="B323" s="1">
        <v>4.22</v>
      </c>
      <c r="C323" s="2">
        <v>0.18</v>
      </c>
      <c r="D323" s="2"/>
      <c r="E323" s="31">
        <f t="shared" si="74"/>
        <v>-3.6529680365296802E-2</v>
      </c>
      <c r="F323" s="30">
        <f t="shared" si="63"/>
        <v>3.5545023696682463E-3</v>
      </c>
      <c r="G323" s="30">
        <f t="shared" si="64"/>
        <v>-3.3105022831050324E-2</v>
      </c>
      <c r="I323" s="9">
        <f t="shared" si="61"/>
        <v>4.4508333333333328</v>
      </c>
      <c r="J323" s="13">
        <f t="shared" si="62"/>
        <v>1.0546998420221168</v>
      </c>
      <c r="K323" s="13">
        <f t="shared" si="65"/>
        <v>0.81696878147029217</v>
      </c>
      <c r="L323" s="13">
        <f t="shared" si="66"/>
        <v>0.79646094839609483</v>
      </c>
      <c r="M323" s="13">
        <f t="shared" si="67"/>
        <v>0.79646094839609483</v>
      </c>
      <c r="N323" s="13">
        <f t="shared" si="68"/>
        <v>0.56834532374100732</v>
      </c>
      <c r="P323" s="13">
        <f t="shared" si="69"/>
        <v>3.8136853898589189</v>
      </c>
      <c r="Q323" s="10">
        <f t="shared" si="70"/>
        <v>0.13276231913259107</v>
      </c>
      <c r="R323" s="10">
        <f t="shared" si="71"/>
        <v>9.2051398549407359E-2</v>
      </c>
      <c r="S323" s="10">
        <f t="shared" si="72"/>
        <v>9.4857606413956352E-2</v>
      </c>
      <c r="T323" s="10">
        <f t="shared" si="73"/>
        <v>9.0604368103972543E-2</v>
      </c>
    </row>
    <row r="324" spans="1:20" x14ac:dyDescent="0.3">
      <c r="A324" t="s">
        <v>314</v>
      </c>
      <c r="B324" s="1">
        <v>4.22</v>
      </c>
      <c r="C324" s="2">
        <v>0.18</v>
      </c>
      <c r="D324" s="2"/>
      <c r="E324" s="31">
        <f t="shared" si="74"/>
        <v>0</v>
      </c>
      <c r="F324" s="30">
        <f t="shared" si="63"/>
        <v>3.5545023696682463E-3</v>
      </c>
      <c r="G324" s="30">
        <f t="shared" si="64"/>
        <v>3.5545023696681444E-3</v>
      </c>
      <c r="I324" s="9">
        <f t="shared" si="61"/>
        <v>4.5058333333333334</v>
      </c>
      <c r="J324" s="13">
        <f t="shared" si="62"/>
        <v>1.0677330173775672</v>
      </c>
      <c r="K324" s="13">
        <f t="shared" si="65"/>
        <v>0.79674796747967491</v>
      </c>
      <c r="L324" s="13">
        <f t="shared" si="66"/>
        <v>0.79646094839609483</v>
      </c>
      <c r="M324" s="13">
        <f t="shared" si="67"/>
        <v>0.79646094839609483</v>
      </c>
      <c r="N324" s="13">
        <f t="shared" si="68"/>
        <v>0.56834532374100732</v>
      </c>
      <c r="P324" s="13">
        <f t="shared" si="69"/>
        <v>3.8272411436143412</v>
      </c>
      <c r="Q324" s="10">
        <f t="shared" si="70"/>
        <v>0.12949259016610992</v>
      </c>
      <c r="R324" s="10">
        <f t="shared" si="71"/>
        <v>9.0832296425529702E-2</v>
      </c>
      <c r="S324" s="10">
        <f t="shared" si="72"/>
        <v>9.4641619211280226E-2</v>
      </c>
      <c r="T324" s="10">
        <f t="shared" si="73"/>
        <v>9.1436223429750552E-2</v>
      </c>
    </row>
    <row r="325" spans="1:20" x14ac:dyDescent="0.3">
      <c r="A325" t="s">
        <v>315</v>
      </c>
      <c r="B325" s="1">
        <v>4.18</v>
      </c>
      <c r="C325" s="2">
        <v>0.18</v>
      </c>
      <c r="D325" s="2"/>
      <c r="E325" s="31">
        <f t="shared" si="74"/>
        <v>-9.4786729857819774E-3</v>
      </c>
      <c r="F325" s="30">
        <f t="shared" si="63"/>
        <v>3.5885167464114833E-3</v>
      </c>
      <c r="G325" s="30">
        <f t="shared" si="64"/>
        <v>-5.924170616113833E-3</v>
      </c>
      <c r="I325" s="9">
        <f t="shared" si="61"/>
        <v>4.5633333333333335</v>
      </c>
      <c r="J325" s="13">
        <f t="shared" si="62"/>
        <v>1.0917065390749603</v>
      </c>
      <c r="K325" s="13">
        <f t="shared" si="65"/>
        <v>0.79646094839609483</v>
      </c>
      <c r="L325" s="13">
        <f t="shared" si="66"/>
        <v>0.79646094839609483</v>
      </c>
      <c r="M325" s="13">
        <f t="shared" si="67"/>
        <v>0.79646094839609483</v>
      </c>
      <c r="N325" s="13">
        <f t="shared" si="68"/>
        <v>0.56834532374100732</v>
      </c>
      <c r="P325" s="13">
        <f t="shared" si="69"/>
        <v>3.8045679140905593</v>
      </c>
      <c r="Q325" s="10">
        <f t="shared" si="70"/>
        <v>0.12697791677343817</v>
      </c>
      <c r="R325" s="10">
        <f t="shared" si="71"/>
        <v>8.8283538857980348E-2</v>
      </c>
      <c r="S325" s="10">
        <f t="shared" si="72"/>
        <v>9.571636444590248E-2</v>
      </c>
      <c r="T325" s="10">
        <f t="shared" si="73"/>
        <v>9.2486549172017263E-2</v>
      </c>
    </row>
    <row r="326" spans="1:20" x14ac:dyDescent="0.3">
      <c r="A326" t="s">
        <v>316</v>
      </c>
      <c r="B326" s="1">
        <v>4.1900000000000004</v>
      </c>
      <c r="C326" s="2">
        <v>0.18</v>
      </c>
      <c r="D326" s="2"/>
      <c r="E326" s="31">
        <f t="shared" si="74"/>
        <v>2.3923444976077235E-3</v>
      </c>
      <c r="F326" s="30">
        <f t="shared" si="63"/>
        <v>3.5799522673031024E-3</v>
      </c>
      <c r="G326" s="30">
        <f t="shared" si="64"/>
        <v>5.9808612440193087E-3</v>
      </c>
      <c r="I326" s="9">
        <f t="shared" si="61"/>
        <v>4.6016666666666666</v>
      </c>
      <c r="J326" s="13">
        <f t="shared" si="62"/>
        <v>1.0982498011137629</v>
      </c>
      <c r="K326" s="13">
        <f t="shared" si="65"/>
        <v>0.79646094839609483</v>
      </c>
      <c r="L326" s="13">
        <f t="shared" si="66"/>
        <v>0.79646094839609483</v>
      </c>
      <c r="M326" s="13">
        <f t="shared" si="67"/>
        <v>0.79646094839609483</v>
      </c>
      <c r="N326" s="13">
        <f t="shared" si="68"/>
        <v>0.56834532374100732</v>
      </c>
      <c r="P326" s="13">
        <f t="shared" si="69"/>
        <v>3.8273225068781831</v>
      </c>
      <c r="Q326" s="10">
        <f t="shared" si="70"/>
        <v>0.11517063743686684</v>
      </c>
      <c r="R326" s="10">
        <f t="shared" si="71"/>
        <v>8.9909728663915445E-2</v>
      </c>
      <c r="S326" s="10">
        <f t="shared" si="72"/>
        <v>9.6211377052492386E-2</v>
      </c>
      <c r="T326" s="10">
        <f t="shared" si="73"/>
        <v>9.2387710198728046E-2</v>
      </c>
    </row>
    <row r="327" spans="1:20" x14ac:dyDescent="0.3">
      <c r="A327" t="s">
        <v>317</v>
      </c>
      <c r="B327" s="1">
        <v>4.0599999999999996</v>
      </c>
      <c r="C327" s="2">
        <v>0.18</v>
      </c>
      <c r="D327" s="2"/>
      <c r="E327" s="31">
        <f t="shared" si="74"/>
        <v>-3.1026252983293756E-2</v>
      </c>
      <c r="F327" s="30">
        <f t="shared" si="63"/>
        <v>3.6945812807881772E-3</v>
      </c>
      <c r="G327" s="30">
        <f t="shared" si="64"/>
        <v>-2.7446300715990746E-2</v>
      </c>
      <c r="I327" s="9">
        <f t="shared" si="61"/>
        <v>4.6441666666666661</v>
      </c>
      <c r="J327" s="13">
        <f t="shared" si="62"/>
        <v>1.1438834154351396</v>
      </c>
      <c r="K327" s="13">
        <f t="shared" si="65"/>
        <v>0.79646094839609483</v>
      </c>
      <c r="L327" s="13">
        <f t="shared" si="66"/>
        <v>0.79646094839609483</v>
      </c>
      <c r="M327" s="13">
        <f t="shared" si="67"/>
        <v>0.79646094839609483</v>
      </c>
      <c r="N327" s="13">
        <f t="shared" si="68"/>
        <v>0.56834532374100732</v>
      </c>
      <c r="P327" s="13">
        <f t="shared" si="69"/>
        <v>3.7222766624173249</v>
      </c>
      <c r="Q327" s="10">
        <f t="shared" si="70"/>
        <v>0.11927146547803158</v>
      </c>
      <c r="R327" s="10">
        <f t="shared" si="71"/>
        <v>9.0899039383752545E-2</v>
      </c>
      <c r="S327" s="10">
        <f t="shared" si="72"/>
        <v>9.8268405467536013E-2</v>
      </c>
      <c r="T327" s="10">
        <f t="shared" si="73"/>
        <v>9.1571075994453688E-2</v>
      </c>
    </row>
    <row r="328" spans="1:20" x14ac:dyDescent="0.3">
      <c r="A328" t="s">
        <v>318</v>
      </c>
      <c r="B328" s="1">
        <v>4.08</v>
      </c>
      <c r="C328" s="2">
        <v>0.18</v>
      </c>
      <c r="D328" s="2"/>
      <c r="E328" s="31">
        <f t="shared" si="74"/>
        <v>4.9261083743843415E-3</v>
      </c>
      <c r="F328" s="30">
        <f t="shared" si="63"/>
        <v>3.6764705882352941E-3</v>
      </c>
      <c r="G328" s="30">
        <f t="shared" si="64"/>
        <v>8.6206896551723755E-3</v>
      </c>
      <c r="I328" s="9">
        <f t="shared" si="61"/>
        <v>4.71</v>
      </c>
      <c r="J328" s="13">
        <f t="shared" si="62"/>
        <v>1.1544117647058822</v>
      </c>
      <c r="K328" s="13">
        <f t="shared" si="65"/>
        <v>0.79646094839609483</v>
      </c>
      <c r="L328" s="13">
        <f t="shared" si="66"/>
        <v>0.79646094839609483</v>
      </c>
      <c r="M328" s="13">
        <f t="shared" si="67"/>
        <v>0.79646094839609483</v>
      </c>
      <c r="N328" s="13">
        <f t="shared" si="68"/>
        <v>0.56834532374100732</v>
      </c>
      <c r="P328" s="13">
        <f t="shared" si="69"/>
        <v>3.7543652543347155</v>
      </c>
      <c r="Q328" s="10">
        <f t="shared" si="70"/>
        <v>0.1148610335321496</v>
      </c>
      <c r="R328" s="10">
        <f t="shared" si="71"/>
        <v>8.8871091496872223E-2</v>
      </c>
      <c r="S328" s="10">
        <f t="shared" si="72"/>
        <v>9.9345593889250239E-2</v>
      </c>
      <c r="T328" s="10">
        <f t="shared" si="73"/>
        <v>9.020345811799757E-2</v>
      </c>
    </row>
    <row r="329" spans="1:20" x14ac:dyDescent="0.3">
      <c r="A329" t="s">
        <v>319</v>
      </c>
      <c r="B329" s="1">
        <v>4.2699999999999996</v>
      </c>
      <c r="C329" s="2">
        <v>0.18</v>
      </c>
      <c r="D329" s="2"/>
      <c r="E329" s="31">
        <f t="shared" si="74"/>
        <v>4.6568627450980227E-2</v>
      </c>
      <c r="F329" s="30">
        <f t="shared" si="63"/>
        <v>3.5128805620608904E-3</v>
      </c>
      <c r="G329" s="30">
        <f t="shared" si="64"/>
        <v>5.0245098039215508E-2</v>
      </c>
      <c r="I329" s="9">
        <f t="shared" si="61"/>
        <v>4.7758333333333338</v>
      </c>
      <c r="J329" s="13">
        <f t="shared" si="62"/>
        <v>1.1184621389539424</v>
      </c>
      <c r="K329" s="13">
        <f t="shared" si="65"/>
        <v>0.79646094839609483</v>
      </c>
      <c r="L329" s="13">
        <f t="shared" si="66"/>
        <v>0.79646094839609483</v>
      </c>
      <c r="M329" s="13">
        <f t="shared" si="67"/>
        <v>0.79646094839609483</v>
      </c>
      <c r="N329" s="13">
        <f t="shared" si="68"/>
        <v>0.56834532374100732</v>
      </c>
      <c r="P329" s="13">
        <f t="shared" si="69"/>
        <v>3.9430037046137874</v>
      </c>
      <c r="Q329" s="10">
        <f t="shared" si="70"/>
        <v>0.10628805802331165</v>
      </c>
      <c r="R329" s="10">
        <f t="shared" si="71"/>
        <v>8.7610568315021453E-2</v>
      </c>
      <c r="S329" s="10">
        <f t="shared" si="72"/>
        <v>9.8169776126461716E-2</v>
      </c>
      <c r="T329" s="10">
        <f t="shared" si="73"/>
        <v>8.7948553731769019E-2</v>
      </c>
    </row>
    <row r="330" spans="1:20" x14ac:dyDescent="0.3">
      <c r="A330" t="s">
        <v>320</v>
      </c>
      <c r="B330" s="1">
        <v>4.46</v>
      </c>
      <c r="C330" s="2">
        <v>0.18</v>
      </c>
      <c r="D330" s="2"/>
      <c r="E330" s="31">
        <f t="shared" si="74"/>
        <v>4.4496487119437989E-2</v>
      </c>
      <c r="F330" s="30">
        <f t="shared" si="63"/>
        <v>3.3632286995515697E-3</v>
      </c>
      <c r="G330" s="30">
        <f t="shared" si="64"/>
        <v>4.8009367681498771E-2</v>
      </c>
      <c r="I330" s="9">
        <f t="shared" si="61"/>
        <v>4.8274999999999997</v>
      </c>
      <c r="J330" s="13">
        <f t="shared" si="62"/>
        <v>1.0823991031390134</v>
      </c>
      <c r="K330" s="13">
        <f t="shared" si="65"/>
        <v>0.79646094839609483</v>
      </c>
      <c r="L330" s="13">
        <f t="shared" si="66"/>
        <v>0.79646094839609483</v>
      </c>
      <c r="M330" s="13">
        <f t="shared" si="67"/>
        <v>0.79646094839609483</v>
      </c>
      <c r="N330" s="13">
        <f t="shared" si="68"/>
        <v>0.56834532374100732</v>
      </c>
      <c r="P330" s="13">
        <f t="shared" si="69"/>
        <v>4.1323048192381027</v>
      </c>
      <c r="Q330" s="10">
        <f t="shared" si="70"/>
        <v>0.10573317212366495</v>
      </c>
      <c r="R330" s="10">
        <f t="shared" si="71"/>
        <v>8.3868711602731905E-2</v>
      </c>
      <c r="S330" s="10">
        <f t="shared" si="72"/>
        <v>9.7403282796560298E-2</v>
      </c>
      <c r="T330" s="10">
        <f t="shared" si="73"/>
        <v>8.8355748885608598E-2</v>
      </c>
    </row>
    <row r="331" spans="1:20" x14ac:dyDescent="0.3">
      <c r="A331" t="s">
        <v>321</v>
      </c>
      <c r="B331" s="1">
        <v>4.75</v>
      </c>
      <c r="C331" s="2">
        <v>0.18</v>
      </c>
      <c r="D331" s="2"/>
      <c r="E331" s="31">
        <f t="shared" si="74"/>
        <v>6.5022421524663754E-2</v>
      </c>
      <c r="F331" s="30">
        <f t="shared" si="63"/>
        <v>3.1578947368421052E-3</v>
      </c>
      <c r="G331" s="30">
        <f t="shared" si="64"/>
        <v>6.8385650224215278E-2</v>
      </c>
      <c r="I331" s="9">
        <f t="shared" si="61"/>
        <v>4.8708333333333336</v>
      </c>
      <c r="J331" s="13">
        <f t="shared" si="62"/>
        <v>1.025438596491228</v>
      </c>
      <c r="K331" s="13">
        <f t="shared" si="65"/>
        <v>0.79646094839609483</v>
      </c>
      <c r="L331" s="13">
        <f t="shared" si="66"/>
        <v>0.79646094839609483</v>
      </c>
      <c r="M331" s="13">
        <f t="shared" si="67"/>
        <v>0.79646094839609483</v>
      </c>
      <c r="N331" s="13">
        <f t="shared" si="68"/>
        <v>0.56834532374100732</v>
      </c>
      <c r="P331" s="13">
        <f t="shared" si="69"/>
        <v>4.4148951712263589</v>
      </c>
      <c r="Q331" s="10">
        <f t="shared" si="70"/>
        <v>9.0433516745478837E-2</v>
      </c>
      <c r="R331" s="10">
        <f t="shared" si="71"/>
        <v>7.9008944681391302E-2</v>
      </c>
      <c r="S331" s="10">
        <f t="shared" si="72"/>
        <v>9.7021434816889851E-2</v>
      </c>
      <c r="T331" s="10">
        <f t="shared" si="73"/>
        <v>8.6941804932819666E-2</v>
      </c>
    </row>
    <row r="332" spans="1:20" x14ac:dyDescent="0.3">
      <c r="A332" t="s">
        <v>322</v>
      </c>
      <c r="B332" s="1">
        <v>4.9800000000000004</v>
      </c>
      <c r="C332" s="2">
        <v>0.18</v>
      </c>
      <c r="D332" s="2"/>
      <c r="E332" s="31">
        <f t="shared" si="74"/>
        <v>4.8421052631579142E-2</v>
      </c>
      <c r="F332" s="30">
        <f t="shared" si="63"/>
        <v>3.0120481927710841E-3</v>
      </c>
      <c r="G332" s="30">
        <f t="shared" si="64"/>
        <v>5.1578947368421169E-2</v>
      </c>
      <c r="I332" s="9">
        <f t="shared" ref="I332:I395" si="75">AVERAGE(B333:B344)</f>
        <v>4.8941666666666661</v>
      </c>
      <c r="J332" s="13">
        <f t="shared" ref="J332:J395" si="76">I332/B332</f>
        <v>0.9827643908969208</v>
      </c>
      <c r="K332" s="13">
        <f t="shared" si="65"/>
        <v>0.79646094839609483</v>
      </c>
      <c r="L332" s="13">
        <f t="shared" si="66"/>
        <v>0.79646094839609483</v>
      </c>
      <c r="M332" s="13">
        <f t="shared" si="67"/>
        <v>0.79646094839609483</v>
      </c>
      <c r="N332" s="13">
        <f t="shared" si="68"/>
        <v>0.56834532374100732</v>
      </c>
      <c r="P332" s="13">
        <f t="shared" si="69"/>
        <v>4.6426108169001399</v>
      </c>
      <c r="Q332" s="10">
        <f t="shared" si="70"/>
        <v>8.4325126144263463E-2</v>
      </c>
      <c r="R332" s="10">
        <f t="shared" si="71"/>
        <v>7.4012494750419711E-2</v>
      </c>
      <c r="S332" s="10">
        <f t="shared" si="72"/>
        <v>9.7336165358895776E-2</v>
      </c>
      <c r="T332" s="10">
        <f t="shared" si="73"/>
        <v>8.1561332015913424E-2</v>
      </c>
    </row>
    <row r="333" spans="1:20" x14ac:dyDescent="0.3">
      <c r="A333" t="s">
        <v>323</v>
      </c>
      <c r="B333" s="1">
        <v>4.82</v>
      </c>
      <c r="C333" s="2">
        <v>0.18</v>
      </c>
      <c r="D333" s="2"/>
      <c r="E333" s="31">
        <f t="shared" si="74"/>
        <v>-3.2128514056224966E-2</v>
      </c>
      <c r="F333" s="30">
        <f t="shared" ref="F333:F396" si="77">C333/(12*B333)</f>
        <v>3.1120331950207467E-3</v>
      </c>
      <c r="G333" s="30">
        <f t="shared" ref="G333:G396" si="78">(B333+C333/12)/B332-1</f>
        <v>-2.9116465863453955E-2</v>
      </c>
      <c r="I333" s="9">
        <f t="shared" si="75"/>
        <v>4.9216666666666669</v>
      </c>
      <c r="J333" s="13">
        <f t="shared" si="76"/>
        <v>1.0210926694329183</v>
      </c>
      <c r="K333" s="13">
        <f t="shared" ref="K333:K396" si="79">MIN($J333:$J452)</f>
        <v>0.79646094839609483</v>
      </c>
      <c r="L333" s="13">
        <f t="shared" ref="L333:L396" si="80">MIN($J333:$J572)</f>
        <v>0.79646094839609483</v>
      </c>
      <c r="M333" s="13">
        <f t="shared" ref="M333:M396" si="81">MIN($J333:$J692)</f>
        <v>0.79646094839609483</v>
      </c>
      <c r="N333" s="13">
        <f t="shared" ref="N333:N396" si="82">MIN($J333:$J812)</f>
        <v>0.56834532374100732</v>
      </c>
      <c r="P333" s="13">
        <f t="shared" ref="P333:P396" si="83">P332*(1+G333)</f>
        <v>4.507434397532565</v>
      </c>
      <c r="Q333" s="10">
        <f t="shared" ref="Q333:Q396" si="84">($P453/$P333)^(1/Q$11)-1</f>
        <v>7.5671143365644955E-2</v>
      </c>
      <c r="R333" s="10">
        <f t="shared" ref="R333:R396" si="85">($P573/$P333)^(1/R$11)-1</f>
        <v>7.2996074581206161E-2</v>
      </c>
      <c r="S333" s="10">
        <f t="shared" ref="S333:S396" si="86">($P693/$P333)^(1/S$11)-1</f>
        <v>9.7989450973853254E-2</v>
      </c>
      <c r="T333" s="10">
        <f t="shared" ref="T333:T396" si="87">($P813/$P333)^(1/T$11)-1</f>
        <v>7.825835433242867E-2</v>
      </c>
    </row>
    <row r="334" spans="1:20" x14ac:dyDescent="0.3">
      <c r="A334" t="s">
        <v>324</v>
      </c>
      <c r="B334" s="1">
        <v>4.6500000000000004</v>
      </c>
      <c r="C334" s="2">
        <v>0.18</v>
      </c>
      <c r="D334" s="2"/>
      <c r="E334" s="31">
        <f t="shared" ref="E334:E397" si="88">B334/B333-1</f>
        <v>-3.526970954356845E-2</v>
      </c>
      <c r="F334" s="30">
        <f t="shared" si="77"/>
        <v>3.2258064516129028E-3</v>
      </c>
      <c r="G334" s="30">
        <f t="shared" si="78"/>
        <v>-3.2157676348547715E-2</v>
      </c>
      <c r="I334" s="9">
        <f t="shared" si="75"/>
        <v>4.9775</v>
      </c>
      <c r="J334" s="13">
        <f t="shared" si="76"/>
        <v>1.0704301075268816</v>
      </c>
      <c r="K334" s="13">
        <f t="shared" si="79"/>
        <v>0.79646094839609483</v>
      </c>
      <c r="L334" s="13">
        <f t="shared" si="80"/>
        <v>0.79646094839609483</v>
      </c>
      <c r="M334" s="13">
        <f t="shared" si="81"/>
        <v>0.79646094839609483</v>
      </c>
      <c r="N334" s="13">
        <f t="shared" si="82"/>
        <v>0.56834532374100732</v>
      </c>
      <c r="P334" s="13">
        <f t="shared" si="83"/>
        <v>4.362485781014402</v>
      </c>
      <c r="Q334" s="10">
        <f t="shared" si="84"/>
        <v>7.3303122369700935E-2</v>
      </c>
      <c r="R334" s="10">
        <f t="shared" si="85"/>
        <v>7.0514016545852432E-2</v>
      </c>
      <c r="S334" s="10">
        <f t="shared" si="86"/>
        <v>0.10014852780332095</v>
      </c>
      <c r="T334" s="10">
        <f t="shared" si="87"/>
        <v>7.6816844079096391E-2</v>
      </c>
    </row>
    <row r="335" spans="1:20" x14ac:dyDescent="0.3">
      <c r="A335" t="s">
        <v>325</v>
      </c>
      <c r="B335" s="1">
        <v>4.75</v>
      </c>
      <c r="C335" s="2">
        <v>0.18</v>
      </c>
      <c r="D335" s="2"/>
      <c r="E335" s="31">
        <f t="shared" si="88"/>
        <v>2.1505376344086002E-2</v>
      </c>
      <c r="F335" s="30">
        <f t="shared" si="77"/>
        <v>3.1578947368421052E-3</v>
      </c>
      <c r="G335" s="30">
        <f t="shared" si="78"/>
        <v>2.4731182795698858E-2</v>
      </c>
      <c r="I335" s="9">
        <f t="shared" si="75"/>
        <v>5.0524999999999993</v>
      </c>
      <c r="J335" s="13">
        <f t="shared" si="76"/>
        <v>1.0636842105263156</v>
      </c>
      <c r="K335" s="13">
        <f t="shared" si="79"/>
        <v>0.79646094839609483</v>
      </c>
      <c r="L335" s="13">
        <f t="shared" si="80"/>
        <v>0.79646094839609483</v>
      </c>
      <c r="M335" s="13">
        <f t="shared" si="81"/>
        <v>0.79646094839609483</v>
      </c>
      <c r="N335" s="13">
        <f t="shared" si="82"/>
        <v>0.56834532374100732</v>
      </c>
      <c r="P335" s="13">
        <f t="shared" si="83"/>
        <v>4.470375214308306</v>
      </c>
      <c r="Q335" s="10">
        <f t="shared" si="84"/>
        <v>7.6642787501582044E-2</v>
      </c>
      <c r="R335" s="10">
        <f t="shared" si="85"/>
        <v>6.7803938206033809E-2</v>
      </c>
      <c r="S335" s="10">
        <f t="shared" si="86"/>
        <v>0.10023705742386757</v>
      </c>
      <c r="T335" s="10">
        <f t="shared" si="87"/>
        <v>7.5885775747946305E-2</v>
      </c>
    </row>
    <row r="336" spans="1:20" x14ac:dyDescent="0.3">
      <c r="A336" t="s">
        <v>326</v>
      </c>
      <c r="B336" s="1">
        <v>4.88</v>
      </c>
      <c r="C336" s="2">
        <v>0.1817</v>
      </c>
      <c r="D336" s="2"/>
      <c r="E336" s="31">
        <f t="shared" si="88"/>
        <v>2.7368421052631486E-2</v>
      </c>
      <c r="F336" s="30">
        <f t="shared" si="77"/>
        <v>3.1028005464480875E-3</v>
      </c>
      <c r="G336" s="30">
        <f t="shared" si="78"/>
        <v>3.055614035087717E-2</v>
      </c>
      <c r="I336" s="9">
        <f t="shared" si="75"/>
        <v>5.1524999999999999</v>
      </c>
      <c r="J336" s="13">
        <f t="shared" si="76"/>
        <v>1.0558401639344261</v>
      </c>
      <c r="K336" s="13">
        <f t="shared" si="79"/>
        <v>0.79646094839609483</v>
      </c>
      <c r="L336" s="13">
        <f t="shared" si="80"/>
        <v>0.79646094839609483</v>
      </c>
      <c r="M336" s="13">
        <f t="shared" si="81"/>
        <v>0.79646094839609483</v>
      </c>
      <c r="N336" s="13">
        <f t="shared" si="82"/>
        <v>0.56834532374100732</v>
      </c>
      <c r="P336" s="13">
        <f t="shared" si="83"/>
        <v>4.6069726267777931</v>
      </c>
      <c r="Q336" s="10">
        <f t="shared" si="84"/>
        <v>7.8467606412775837E-2</v>
      </c>
      <c r="R336" s="10">
        <f t="shared" si="85"/>
        <v>6.9742503676573309E-2</v>
      </c>
      <c r="S336" s="10">
        <f t="shared" si="86"/>
        <v>9.941541365592621E-2</v>
      </c>
      <c r="T336" s="10">
        <f t="shared" si="87"/>
        <v>7.5931642687969481E-2</v>
      </c>
    </row>
    <row r="337" spans="1:20" x14ac:dyDescent="0.3">
      <c r="A337" t="s">
        <v>327</v>
      </c>
      <c r="B337" s="1">
        <v>4.87</v>
      </c>
      <c r="C337" s="2">
        <v>0.18329999999999999</v>
      </c>
      <c r="D337" s="2"/>
      <c r="E337" s="31">
        <f t="shared" si="88"/>
        <v>-2.049180327868827E-3</v>
      </c>
      <c r="F337" s="30">
        <f t="shared" si="77"/>
        <v>3.1365503080082137E-3</v>
      </c>
      <c r="G337" s="30">
        <f t="shared" si="78"/>
        <v>1.0809426229507757E-3</v>
      </c>
      <c r="I337" s="9">
        <f t="shared" si="75"/>
        <v>5.2725</v>
      </c>
      <c r="J337" s="13">
        <f t="shared" si="76"/>
        <v>1.0826488706365502</v>
      </c>
      <c r="K337" s="13">
        <f t="shared" si="79"/>
        <v>0.79646094839609483</v>
      </c>
      <c r="L337" s="13">
        <f t="shared" si="80"/>
        <v>0.79646094839609483</v>
      </c>
      <c r="M337" s="13">
        <f t="shared" si="81"/>
        <v>0.79646094839609483</v>
      </c>
      <c r="N337" s="13">
        <f t="shared" si="82"/>
        <v>0.56834532374100732</v>
      </c>
      <c r="P337" s="13">
        <f t="shared" si="83"/>
        <v>4.6119524998528449</v>
      </c>
      <c r="Q337" s="10">
        <f t="shared" si="84"/>
        <v>7.4935671405943705E-2</v>
      </c>
      <c r="R337" s="10">
        <f t="shared" si="85"/>
        <v>7.1694585541954403E-2</v>
      </c>
      <c r="S337" s="10">
        <f t="shared" si="86"/>
        <v>9.9072065822346289E-2</v>
      </c>
      <c r="T337" s="10">
        <f t="shared" si="87"/>
        <v>7.5412035037204284E-2</v>
      </c>
    </row>
    <row r="338" spans="1:20" x14ac:dyDescent="0.3">
      <c r="A338" t="s">
        <v>328</v>
      </c>
      <c r="B338" s="1">
        <v>4.6500000000000004</v>
      </c>
      <c r="C338" s="2">
        <v>0.185</v>
      </c>
      <c r="D338" s="2"/>
      <c r="E338" s="31">
        <f t="shared" si="88"/>
        <v>-4.5174537987679675E-2</v>
      </c>
      <c r="F338" s="30">
        <f t="shared" si="77"/>
        <v>3.3154121863799282E-3</v>
      </c>
      <c r="G338" s="30">
        <f t="shared" si="78"/>
        <v>-4.2008898015058138E-2</v>
      </c>
      <c r="I338" s="9">
        <f t="shared" si="75"/>
        <v>5.418333333333333</v>
      </c>
      <c r="J338" s="13">
        <f t="shared" si="76"/>
        <v>1.165232974910394</v>
      </c>
      <c r="K338" s="13">
        <f t="shared" si="79"/>
        <v>0.79646094839609483</v>
      </c>
      <c r="L338" s="13">
        <f t="shared" si="80"/>
        <v>0.79646094839609483</v>
      </c>
      <c r="M338" s="13">
        <f t="shared" si="81"/>
        <v>0.79646094839609483</v>
      </c>
      <c r="N338" s="13">
        <f t="shared" si="82"/>
        <v>0.56834532374100732</v>
      </c>
      <c r="P338" s="13">
        <f t="shared" si="83"/>
        <v>4.4182094576362347</v>
      </c>
      <c r="Q338" s="10">
        <f t="shared" si="84"/>
        <v>8.4460013565933689E-2</v>
      </c>
      <c r="R338" s="10">
        <f t="shared" si="85"/>
        <v>7.3305927966264894E-2</v>
      </c>
      <c r="S338" s="10">
        <f t="shared" si="86"/>
        <v>0.10269840718227052</v>
      </c>
      <c r="T338" s="10">
        <f t="shared" si="87"/>
        <v>7.4895714289978432E-2</v>
      </c>
    </row>
    <row r="339" spans="1:20" x14ac:dyDescent="0.3">
      <c r="A339" t="s">
        <v>329</v>
      </c>
      <c r="B339" s="1">
        <v>4.57</v>
      </c>
      <c r="C339" s="2">
        <v>0.1867</v>
      </c>
      <c r="D339" s="2"/>
      <c r="E339" s="31">
        <f t="shared" si="88"/>
        <v>-1.7204301075268824E-2</v>
      </c>
      <c r="F339" s="30">
        <f t="shared" si="77"/>
        <v>3.4044493070751274E-3</v>
      </c>
      <c r="G339" s="30">
        <f t="shared" si="78"/>
        <v>-1.3858422939068249E-2</v>
      </c>
      <c r="I339" s="9">
        <f t="shared" si="75"/>
        <v>5.5774999999999997</v>
      </c>
      <c r="J339" s="13">
        <f t="shared" si="76"/>
        <v>1.2204595185995621</v>
      </c>
      <c r="K339" s="13">
        <f t="shared" si="79"/>
        <v>0.79646094839609483</v>
      </c>
      <c r="L339" s="13">
        <f t="shared" si="80"/>
        <v>0.79646094839609483</v>
      </c>
      <c r="M339" s="13">
        <f t="shared" si="81"/>
        <v>0.79646094839609483</v>
      </c>
      <c r="N339" s="13">
        <f t="shared" si="82"/>
        <v>0.56834532374100732</v>
      </c>
      <c r="P339" s="13">
        <f t="shared" si="83"/>
        <v>4.3569800423389209</v>
      </c>
      <c r="Q339" s="10">
        <f t="shared" si="84"/>
        <v>9.2221133001965772E-2</v>
      </c>
      <c r="R339" s="10">
        <f t="shared" si="85"/>
        <v>7.393818775869021E-2</v>
      </c>
      <c r="S339" s="10">
        <f t="shared" si="86"/>
        <v>0.10558683312379369</v>
      </c>
      <c r="T339" s="10">
        <f t="shared" si="87"/>
        <v>7.432628787617479E-2</v>
      </c>
    </row>
    <row r="340" spans="1:20" x14ac:dyDescent="0.3">
      <c r="A340" t="s">
        <v>330</v>
      </c>
      <c r="B340" s="1">
        <v>4.87</v>
      </c>
      <c r="C340" s="2">
        <v>0.1883</v>
      </c>
      <c r="D340" s="2"/>
      <c r="E340" s="31">
        <f t="shared" si="88"/>
        <v>6.5645514223194645E-2</v>
      </c>
      <c r="F340" s="30">
        <f t="shared" si="77"/>
        <v>3.2221081451060916E-3</v>
      </c>
      <c r="G340" s="30">
        <f t="shared" si="78"/>
        <v>6.9079139314369042E-2</v>
      </c>
      <c r="I340" s="9">
        <f t="shared" si="75"/>
        <v>5.689166666666666</v>
      </c>
      <c r="J340" s="13">
        <f t="shared" si="76"/>
        <v>1.1682067077344283</v>
      </c>
      <c r="K340" s="13">
        <f t="shared" si="79"/>
        <v>0.79646094839609483</v>
      </c>
      <c r="L340" s="13">
        <f t="shared" si="80"/>
        <v>0.79646094839609483</v>
      </c>
      <c r="M340" s="13">
        <f t="shared" si="81"/>
        <v>0.79646094839609483</v>
      </c>
      <c r="N340" s="13">
        <f t="shared" si="82"/>
        <v>0.56834532374100732</v>
      </c>
      <c r="P340" s="13">
        <f t="shared" si="83"/>
        <v>4.6579564736735763</v>
      </c>
      <c r="Q340" s="10">
        <f t="shared" si="84"/>
        <v>9.116017594433834E-2</v>
      </c>
      <c r="R340" s="10">
        <f t="shared" si="85"/>
        <v>7.2422166718999703E-2</v>
      </c>
      <c r="S340" s="10">
        <f t="shared" si="86"/>
        <v>0.10437146820100707</v>
      </c>
      <c r="T340" s="10">
        <f t="shared" si="87"/>
        <v>7.2944839528809702E-2</v>
      </c>
    </row>
    <row r="341" spans="1:20" x14ac:dyDescent="0.3">
      <c r="A341" t="s">
        <v>331</v>
      </c>
      <c r="B341" s="1">
        <v>5.0599999999999996</v>
      </c>
      <c r="C341" s="2">
        <v>0.19</v>
      </c>
      <c r="D341" s="2"/>
      <c r="E341" s="31">
        <f t="shared" si="88"/>
        <v>3.9014373716632411E-2</v>
      </c>
      <c r="F341" s="30">
        <f t="shared" si="77"/>
        <v>3.1291172595520425E-3</v>
      </c>
      <c r="G341" s="30">
        <f t="shared" si="78"/>
        <v>4.2265571526351575E-2</v>
      </c>
      <c r="I341" s="9">
        <f t="shared" si="75"/>
        <v>5.7733333333333334</v>
      </c>
      <c r="J341" s="13">
        <f t="shared" si="76"/>
        <v>1.1409749670619236</v>
      </c>
      <c r="K341" s="13">
        <f t="shared" si="79"/>
        <v>0.79646094839609483</v>
      </c>
      <c r="L341" s="13">
        <f t="shared" si="80"/>
        <v>0.79646094839609483</v>
      </c>
      <c r="M341" s="13">
        <f t="shared" si="81"/>
        <v>0.79646094839609483</v>
      </c>
      <c r="N341" s="13">
        <f t="shared" si="82"/>
        <v>0.56834532374100732</v>
      </c>
      <c r="P341" s="13">
        <f t="shared" si="83"/>
        <v>4.8548276661782594</v>
      </c>
      <c r="Q341" s="10">
        <f t="shared" si="84"/>
        <v>8.7291649338026245E-2</v>
      </c>
      <c r="R341" s="10">
        <f t="shared" si="85"/>
        <v>7.0652452079079442E-2</v>
      </c>
      <c r="S341" s="10">
        <f t="shared" si="86"/>
        <v>0.10113322425923821</v>
      </c>
      <c r="T341" s="10">
        <f t="shared" si="87"/>
        <v>7.2607167929159555E-2</v>
      </c>
    </row>
    <row r="342" spans="1:20" x14ac:dyDescent="0.3">
      <c r="A342" t="s">
        <v>332</v>
      </c>
      <c r="B342" s="1">
        <v>5.08</v>
      </c>
      <c r="C342" s="2">
        <v>0.19170000000000001</v>
      </c>
      <c r="D342" s="2"/>
      <c r="E342" s="31">
        <f t="shared" si="88"/>
        <v>3.9525691699606735E-3</v>
      </c>
      <c r="F342" s="30">
        <f t="shared" si="77"/>
        <v>3.1446850393700787E-3</v>
      </c>
      <c r="G342" s="30">
        <f t="shared" si="78"/>
        <v>7.1096837944664149E-3</v>
      </c>
      <c r="I342" s="9">
        <f t="shared" si="75"/>
        <v>5.873333333333334</v>
      </c>
      <c r="J342" s="13">
        <f t="shared" si="76"/>
        <v>1.1561679790026247</v>
      </c>
      <c r="K342" s="13">
        <f t="shared" si="79"/>
        <v>0.79646094839609483</v>
      </c>
      <c r="L342" s="13">
        <f t="shared" si="80"/>
        <v>0.79646094839609483</v>
      </c>
      <c r="M342" s="13">
        <f t="shared" si="81"/>
        <v>0.79646094839609483</v>
      </c>
      <c r="N342" s="13">
        <f t="shared" si="82"/>
        <v>0.56834532374100732</v>
      </c>
      <c r="P342" s="13">
        <f t="shared" si="83"/>
        <v>4.8893439557614142</v>
      </c>
      <c r="Q342" s="10">
        <f t="shared" si="84"/>
        <v>9.0916615765693098E-2</v>
      </c>
      <c r="R342" s="10">
        <f t="shared" si="85"/>
        <v>7.1069716463485699E-2</v>
      </c>
      <c r="S342" s="10">
        <f t="shared" si="86"/>
        <v>0.10127252633211481</v>
      </c>
      <c r="T342" s="10">
        <f t="shared" si="87"/>
        <v>7.7420586409415959E-2</v>
      </c>
    </row>
    <row r="343" spans="1:20" x14ac:dyDescent="0.3">
      <c r="A343" t="s">
        <v>333</v>
      </c>
      <c r="B343" s="1">
        <v>5.27</v>
      </c>
      <c r="C343" s="2">
        <v>0.1933</v>
      </c>
      <c r="D343" s="2"/>
      <c r="E343" s="31">
        <f t="shared" si="88"/>
        <v>3.740157480314954E-2</v>
      </c>
      <c r="F343" s="30">
        <f t="shared" si="77"/>
        <v>3.0566097406704621E-3</v>
      </c>
      <c r="G343" s="30">
        <f t="shared" si="78"/>
        <v>4.0572506561679766E-2</v>
      </c>
      <c r="I343" s="9">
        <f t="shared" si="75"/>
        <v>5.9708333333333341</v>
      </c>
      <c r="J343" s="13">
        <f t="shared" si="76"/>
        <v>1.1329854522454146</v>
      </c>
      <c r="K343" s="13">
        <f t="shared" si="79"/>
        <v>0.79646094839609483</v>
      </c>
      <c r="L343" s="13">
        <f t="shared" si="80"/>
        <v>0.79646094839609483</v>
      </c>
      <c r="M343" s="13">
        <f t="shared" si="81"/>
        <v>0.79646094839609483</v>
      </c>
      <c r="N343" s="13">
        <f t="shared" si="82"/>
        <v>0.56834532374100732</v>
      </c>
      <c r="P343" s="13">
        <f t="shared" si="83"/>
        <v>5.0877168954888532</v>
      </c>
      <c r="Q343" s="10">
        <f t="shared" si="84"/>
        <v>9.1617575572510379E-2</v>
      </c>
      <c r="R343" s="10">
        <f t="shared" si="85"/>
        <v>6.9795395706767627E-2</v>
      </c>
      <c r="S343" s="10">
        <f t="shared" si="86"/>
        <v>0.10110874530254454</v>
      </c>
      <c r="T343" s="10">
        <f t="shared" si="87"/>
        <v>7.6628146380036455E-2</v>
      </c>
    </row>
    <row r="344" spans="1:20" x14ac:dyDescent="0.3">
      <c r="A344" t="s">
        <v>334</v>
      </c>
      <c r="B344" s="1">
        <v>5.26</v>
      </c>
      <c r="C344" s="2">
        <v>0.19500000000000001</v>
      </c>
      <c r="D344" s="2"/>
      <c r="E344" s="31">
        <f t="shared" si="88"/>
        <v>-1.8975332068310591E-3</v>
      </c>
      <c r="F344" s="30">
        <f t="shared" si="77"/>
        <v>3.0893536121673008E-3</v>
      </c>
      <c r="G344" s="30">
        <f t="shared" si="78"/>
        <v>1.1859582542694813E-3</v>
      </c>
      <c r="I344" s="9">
        <f t="shared" si="75"/>
        <v>6.0633333333333335</v>
      </c>
      <c r="J344" s="13">
        <f t="shared" si="76"/>
        <v>1.1527249683143219</v>
      </c>
      <c r="K344" s="13">
        <f t="shared" si="79"/>
        <v>0.79646094839609483</v>
      </c>
      <c r="L344" s="13">
        <f t="shared" si="80"/>
        <v>0.79646094839609483</v>
      </c>
      <c r="M344" s="13">
        <f t="shared" si="81"/>
        <v>0.79646094839609483</v>
      </c>
      <c r="N344" s="13">
        <f t="shared" si="82"/>
        <v>0.56834532374100732</v>
      </c>
      <c r="P344" s="13">
        <f t="shared" si="83"/>
        <v>5.0937507153364443</v>
      </c>
      <c r="Q344" s="10">
        <f t="shared" si="84"/>
        <v>9.074815517842505E-2</v>
      </c>
      <c r="R344" s="10">
        <f t="shared" si="85"/>
        <v>6.9802517154728516E-2</v>
      </c>
      <c r="S344" s="10">
        <f t="shared" si="86"/>
        <v>0.10368064491226825</v>
      </c>
      <c r="T344" s="10">
        <f t="shared" si="87"/>
        <v>7.5469402690698351E-2</v>
      </c>
    </row>
    <row r="345" spans="1:20" x14ac:dyDescent="0.3">
      <c r="A345" t="s">
        <v>335</v>
      </c>
      <c r="B345" s="1">
        <v>5.15</v>
      </c>
      <c r="C345" s="2">
        <v>0.19670000000000001</v>
      </c>
      <c r="D345" s="2"/>
      <c r="E345" s="31">
        <f t="shared" si="88"/>
        <v>-2.0912547528517011E-2</v>
      </c>
      <c r="F345" s="30">
        <f t="shared" si="77"/>
        <v>3.1828478964401295E-3</v>
      </c>
      <c r="G345" s="30">
        <f t="shared" si="78"/>
        <v>-1.7796261089987331E-2</v>
      </c>
      <c r="I345" s="9">
        <f t="shared" si="75"/>
        <v>6.1625000000000005</v>
      </c>
      <c r="J345" s="13">
        <f t="shared" si="76"/>
        <v>1.1966019417475728</v>
      </c>
      <c r="K345" s="13">
        <f t="shared" si="79"/>
        <v>0.79646094839609483</v>
      </c>
      <c r="L345" s="13">
        <f t="shared" si="80"/>
        <v>0.79646094839609483</v>
      </c>
      <c r="M345" s="13">
        <f t="shared" si="81"/>
        <v>0.79646094839609483</v>
      </c>
      <c r="N345" s="13">
        <f t="shared" si="82"/>
        <v>0.56834532374100732</v>
      </c>
      <c r="P345" s="13">
        <f t="shared" si="83"/>
        <v>5.0031009976790068</v>
      </c>
      <c r="Q345" s="10">
        <f t="shared" si="84"/>
        <v>9.4486201432499861E-2</v>
      </c>
      <c r="R345" s="10">
        <f t="shared" si="85"/>
        <v>7.3325643139418029E-2</v>
      </c>
      <c r="S345" s="10">
        <f t="shared" si="86"/>
        <v>0.10520063326222728</v>
      </c>
      <c r="T345" s="10">
        <f t="shared" si="87"/>
        <v>7.8904067276722056E-2</v>
      </c>
    </row>
    <row r="346" spans="1:20" x14ac:dyDescent="0.3">
      <c r="A346" t="s">
        <v>336</v>
      </c>
      <c r="B346" s="1">
        <v>5.32</v>
      </c>
      <c r="C346" s="2">
        <v>0.1983</v>
      </c>
      <c r="D346" s="2"/>
      <c r="E346" s="31">
        <f t="shared" si="88"/>
        <v>3.3009708737864019E-2</v>
      </c>
      <c r="F346" s="30">
        <f t="shared" si="77"/>
        <v>3.1062030075187969E-3</v>
      </c>
      <c r="G346" s="30">
        <f t="shared" si="78"/>
        <v>3.6218446601941734E-2</v>
      </c>
      <c r="I346" s="9">
        <f t="shared" si="75"/>
        <v>6.2574999999999994</v>
      </c>
      <c r="J346" s="13">
        <f t="shared" si="76"/>
        <v>1.176221804511278</v>
      </c>
      <c r="K346" s="13">
        <f t="shared" si="79"/>
        <v>0.79646094839609483</v>
      </c>
      <c r="L346" s="13">
        <f t="shared" si="80"/>
        <v>0.79646094839609483</v>
      </c>
      <c r="M346" s="13">
        <f t="shared" si="81"/>
        <v>0.79646094839609483</v>
      </c>
      <c r="N346" s="13">
        <f t="shared" si="82"/>
        <v>0.56834532374100732</v>
      </c>
      <c r="P346" s="13">
        <f t="shared" si="83"/>
        <v>5.1843055440075654</v>
      </c>
      <c r="Q346" s="10">
        <f t="shared" si="84"/>
        <v>9.8185394572226858E-2</v>
      </c>
      <c r="R346" s="10">
        <f t="shared" si="85"/>
        <v>7.3085661239822297E-2</v>
      </c>
      <c r="S346" s="10">
        <f t="shared" si="86"/>
        <v>0.10641226797449166</v>
      </c>
      <c r="T346" s="10">
        <f t="shared" si="87"/>
        <v>7.8061545360486706E-2</v>
      </c>
    </row>
    <row r="347" spans="1:20" x14ac:dyDescent="0.3">
      <c r="A347" t="s">
        <v>337</v>
      </c>
      <c r="B347" s="1">
        <v>5.65</v>
      </c>
      <c r="C347" s="2">
        <v>0.2</v>
      </c>
      <c r="D347" s="2"/>
      <c r="E347" s="31">
        <f t="shared" si="88"/>
        <v>6.203007518796988E-2</v>
      </c>
      <c r="F347" s="30">
        <f t="shared" si="77"/>
        <v>2.9498525073746308E-3</v>
      </c>
      <c r="G347" s="30">
        <f t="shared" si="78"/>
        <v>6.5162907268170533E-2</v>
      </c>
      <c r="I347" s="9">
        <f t="shared" si="75"/>
        <v>6.2883333333333313</v>
      </c>
      <c r="J347" s="13">
        <f t="shared" si="76"/>
        <v>1.1129793510324479</v>
      </c>
      <c r="K347" s="13">
        <f t="shared" si="79"/>
        <v>0.79646094839609483</v>
      </c>
      <c r="L347" s="13">
        <f t="shared" si="80"/>
        <v>0.79646094839609483</v>
      </c>
      <c r="M347" s="13">
        <f t="shared" si="81"/>
        <v>0.79646094839609483</v>
      </c>
      <c r="N347" s="13">
        <f t="shared" si="82"/>
        <v>0.56834532374100732</v>
      </c>
      <c r="P347" s="13">
        <f t="shared" si="83"/>
        <v>5.522129965421593</v>
      </c>
      <c r="Q347" s="10">
        <f t="shared" si="84"/>
        <v>9.4124605690562024E-2</v>
      </c>
      <c r="R347" s="10">
        <f t="shared" si="85"/>
        <v>6.8952395371866038E-2</v>
      </c>
      <c r="S347" s="10">
        <f t="shared" si="86"/>
        <v>0.10434236103018946</v>
      </c>
      <c r="T347" s="10">
        <f t="shared" si="87"/>
        <v>7.5657739884996689E-2</v>
      </c>
    </row>
    <row r="348" spans="1:20" x14ac:dyDescent="0.3">
      <c r="A348" t="s">
        <v>338</v>
      </c>
      <c r="B348" s="1">
        <v>6.08</v>
      </c>
      <c r="C348" s="2">
        <v>0.20080000000000001</v>
      </c>
      <c r="D348" s="2"/>
      <c r="E348" s="31">
        <f t="shared" si="88"/>
        <v>7.6106194690265472E-2</v>
      </c>
      <c r="F348" s="30">
        <f t="shared" si="77"/>
        <v>2.75219298245614E-3</v>
      </c>
      <c r="G348" s="30">
        <f t="shared" si="78"/>
        <v>7.9067846607669523E-2</v>
      </c>
      <c r="I348" s="9">
        <f t="shared" si="75"/>
        <v>6.2899999999999991</v>
      </c>
      <c r="J348" s="13">
        <f t="shared" si="76"/>
        <v>1.0345394736842104</v>
      </c>
      <c r="K348" s="13">
        <f t="shared" si="79"/>
        <v>0.79646094839609483</v>
      </c>
      <c r="L348" s="13">
        <f t="shared" si="80"/>
        <v>0.79646094839609483</v>
      </c>
      <c r="M348" s="13">
        <f t="shared" si="81"/>
        <v>0.79646094839609483</v>
      </c>
      <c r="N348" s="13">
        <f t="shared" si="82"/>
        <v>0.56834532374100732</v>
      </c>
      <c r="P348" s="13">
        <f t="shared" si="83"/>
        <v>5.9587528904751625</v>
      </c>
      <c r="Q348" s="10">
        <f t="shared" si="84"/>
        <v>8.6592640523838638E-2</v>
      </c>
      <c r="R348" s="10">
        <f t="shared" si="85"/>
        <v>6.4874183449839196E-2</v>
      </c>
      <c r="S348" s="10">
        <f t="shared" si="86"/>
        <v>0.10427044878752501</v>
      </c>
      <c r="T348" s="10">
        <f t="shared" si="87"/>
        <v>7.3300150736443914E-2</v>
      </c>
    </row>
    <row r="349" spans="1:20" x14ac:dyDescent="0.3">
      <c r="A349" t="s">
        <v>339</v>
      </c>
      <c r="B349" s="1">
        <v>6.31</v>
      </c>
      <c r="C349" s="2">
        <v>0.20169999999999999</v>
      </c>
      <c r="D349" s="2"/>
      <c r="E349" s="31">
        <f t="shared" si="88"/>
        <v>3.7828947368421018E-2</v>
      </c>
      <c r="F349" s="30">
        <f t="shared" si="77"/>
        <v>2.6637612255678814E-3</v>
      </c>
      <c r="G349" s="30">
        <f t="shared" si="78"/>
        <v>4.0593475877192864E-2</v>
      </c>
      <c r="I349" s="9">
        <f t="shared" si="75"/>
        <v>6.2816666666666663</v>
      </c>
      <c r="J349" s="13">
        <f t="shared" si="76"/>
        <v>0.99550977284733233</v>
      </c>
      <c r="K349" s="13">
        <f t="shared" si="79"/>
        <v>0.79646094839609483</v>
      </c>
      <c r="L349" s="13">
        <f t="shared" si="80"/>
        <v>0.79646094839609483</v>
      </c>
      <c r="M349" s="13">
        <f t="shared" si="81"/>
        <v>0.79646094839609483</v>
      </c>
      <c r="N349" s="13">
        <f t="shared" si="82"/>
        <v>0.56834532374100732</v>
      </c>
      <c r="P349" s="13">
        <f t="shared" si="83"/>
        <v>6.2006393821928194</v>
      </c>
      <c r="Q349" s="10">
        <f t="shared" si="84"/>
        <v>7.9545711482332804E-2</v>
      </c>
      <c r="R349" s="10">
        <f t="shared" si="85"/>
        <v>6.3276079261040952E-2</v>
      </c>
      <c r="S349" s="10">
        <f t="shared" si="86"/>
        <v>0.10310500684891943</v>
      </c>
      <c r="T349" s="10">
        <f t="shared" si="87"/>
        <v>7.2110596713637065E-2</v>
      </c>
    </row>
    <row r="350" spans="1:20" x14ac:dyDescent="0.3">
      <c r="A350" t="s">
        <v>340</v>
      </c>
      <c r="B350" s="1">
        <v>6.4</v>
      </c>
      <c r="C350" s="2">
        <v>0.20250000000000001</v>
      </c>
      <c r="D350" s="2"/>
      <c r="E350" s="31">
        <f t="shared" si="88"/>
        <v>1.4263074484944571E-2</v>
      </c>
      <c r="F350" s="30">
        <f t="shared" si="77"/>
        <v>2.6367187499999997E-3</v>
      </c>
      <c r="G350" s="30">
        <f t="shared" si="78"/>
        <v>1.6937400950871817E-2</v>
      </c>
      <c r="I350" s="9">
        <f t="shared" si="75"/>
        <v>6.2700000000000005</v>
      </c>
      <c r="J350" s="13">
        <f t="shared" si="76"/>
        <v>0.97968750000000004</v>
      </c>
      <c r="K350" s="13">
        <f t="shared" si="79"/>
        <v>0.79646094839609483</v>
      </c>
      <c r="L350" s="13">
        <f t="shared" si="80"/>
        <v>0.79646094839609483</v>
      </c>
      <c r="M350" s="13">
        <f t="shared" si="81"/>
        <v>0.79646094839609483</v>
      </c>
      <c r="N350" s="13">
        <f t="shared" si="82"/>
        <v>0.56834532374100732</v>
      </c>
      <c r="P350" s="13">
        <f t="shared" si="83"/>
        <v>6.3056620975607851</v>
      </c>
      <c r="Q350" s="10">
        <f t="shared" si="84"/>
        <v>7.960742971953616E-2</v>
      </c>
      <c r="R350" s="10">
        <f t="shared" si="85"/>
        <v>6.4283338283767977E-2</v>
      </c>
      <c r="S350" s="10">
        <f t="shared" si="86"/>
        <v>0.10323510204628672</v>
      </c>
      <c r="T350" s="10">
        <f t="shared" si="87"/>
        <v>7.1732449678659993E-2</v>
      </c>
    </row>
    <row r="351" spans="1:20" x14ac:dyDescent="0.3">
      <c r="A351" t="s">
        <v>341</v>
      </c>
      <c r="B351" s="1">
        <v>6.48</v>
      </c>
      <c r="C351" s="2">
        <v>0.20330000000000001</v>
      </c>
      <c r="D351" s="2"/>
      <c r="E351" s="31">
        <f t="shared" si="88"/>
        <v>1.2499999999999956E-2</v>
      </c>
      <c r="F351" s="30">
        <f t="shared" si="77"/>
        <v>2.6144547325102881E-3</v>
      </c>
      <c r="G351" s="30">
        <f t="shared" si="78"/>
        <v>1.514713541666679E-2</v>
      </c>
      <c r="I351" s="9">
        <f t="shared" si="75"/>
        <v>6.2583333333333355</v>
      </c>
      <c r="J351" s="13">
        <f t="shared" si="76"/>
        <v>0.96579218106995912</v>
      </c>
      <c r="K351" s="13">
        <f t="shared" si="79"/>
        <v>0.79646094839609483</v>
      </c>
      <c r="L351" s="13">
        <f t="shared" si="80"/>
        <v>0.79646094839609483</v>
      </c>
      <c r="M351" s="13">
        <f t="shared" si="81"/>
        <v>0.79646094839609483</v>
      </c>
      <c r="N351" s="13">
        <f t="shared" si="82"/>
        <v>0.56834532374100732</v>
      </c>
      <c r="P351" s="13">
        <f t="shared" si="83"/>
        <v>6.4011748152442811</v>
      </c>
      <c r="Q351" s="10">
        <f t="shared" si="84"/>
        <v>8.312421919447055E-2</v>
      </c>
      <c r="R351" s="10">
        <f t="shared" si="85"/>
        <v>6.5518142328344631E-2</v>
      </c>
      <c r="S351" s="10">
        <f t="shared" si="86"/>
        <v>0.1025726222612191</v>
      </c>
      <c r="T351" s="10">
        <f t="shared" si="87"/>
        <v>6.7838851257335797E-2</v>
      </c>
    </row>
    <row r="352" spans="1:20" x14ac:dyDescent="0.3">
      <c r="A352" t="s">
        <v>342</v>
      </c>
      <c r="B352" s="1">
        <v>6.21</v>
      </c>
      <c r="C352" s="2">
        <v>0.20419999999999999</v>
      </c>
      <c r="D352" s="2"/>
      <c r="E352" s="31">
        <f t="shared" si="88"/>
        <v>-4.1666666666666741E-2</v>
      </c>
      <c r="F352" s="30">
        <f t="shared" si="77"/>
        <v>2.7402039720880299E-3</v>
      </c>
      <c r="G352" s="30">
        <f t="shared" si="78"/>
        <v>-3.9040637860082383E-2</v>
      </c>
      <c r="I352" s="9">
        <f t="shared" si="75"/>
        <v>6.2441666666666675</v>
      </c>
      <c r="J352" s="13">
        <f t="shared" si="76"/>
        <v>1.0055018786902847</v>
      </c>
      <c r="K352" s="13">
        <f t="shared" si="79"/>
        <v>0.79646094839609483</v>
      </c>
      <c r="L352" s="13">
        <f t="shared" si="80"/>
        <v>0.79646094839609483</v>
      </c>
      <c r="M352" s="13">
        <f t="shared" si="81"/>
        <v>0.79646094839609483</v>
      </c>
      <c r="N352" s="13">
        <f t="shared" si="82"/>
        <v>0.56834532374100732</v>
      </c>
      <c r="P352" s="13">
        <f t="shared" si="83"/>
        <v>6.1512688674032496</v>
      </c>
      <c r="Q352" s="10">
        <f t="shared" si="84"/>
        <v>9.1402950788383563E-2</v>
      </c>
      <c r="R352" s="10">
        <f t="shared" si="85"/>
        <v>7.1490822671169241E-2</v>
      </c>
      <c r="S352" s="10">
        <f t="shared" si="86"/>
        <v>0.10469386068145692</v>
      </c>
      <c r="T352" s="10">
        <f t="shared" si="87"/>
        <v>6.9976463662740018E-2</v>
      </c>
    </row>
    <row r="353" spans="1:20" x14ac:dyDescent="0.3">
      <c r="A353" t="s">
        <v>343</v>
      </c>
      <c r="B353" s="1">
        <v>6.07</v>
      </c>
      <c r="C353" s="2">
        <v>0.20499999999999999</v>
      </c>
      <c r="D353" s="2"/>
      <c r="E353" s="31">
        <f t="shared" si="88"/>
        <v>-2.254428341384862E-2</v>
      </c>
      <c r="F353" s="30">
        <f t="shared" si="77"/>
        <v>2.8143876990664469E-3</v>
      </c>
      <c r="G353" s="30">
        <f t="shared" si="78"/>
        <v>-1.9793344068706364E-2</v>
      </c>
      <c r="I353" s="9">
        <f t="shared" si="75"/>
        <v>6.2266666666666666</v>
      </c>
      <c r="J353" s="13">
        <f t="shared" si="76"/>
        <v>1.0258099945085117</v>
      </c>
      <c r="K353" s="13">
        <f t="shared" si="79"/>
        <v>0.79646094839609483</v>
      </c>
      <c r="L353" s="13">
        <f t="shared" si="80"/>
        <v>0.79646094839609483</v>
      </c>
      <c r="M353" s="13">
        <f t="shared" si="81"/>
        <v>0.79646094839609483</v>
      </c>
      <c r="N353" s="13">
        <f t="shared" si="82"/>
        <v>0.56834532374100732</v>
      </c>
      <c r="P353" s="13">
        <f t="shared" si="83"/>
        <v>6.0295146862516154</v>
      </c>
      <c r="Q353" s="10">
        <f t="shared" si="84"/>
        <v>9.5893034667839716E-2</v>
      </c>
      <c r="R353" s="10">
        <f t="shared" si="85"/>
        <v>7.4245955949868936E-2</v>
      </c>
      <c r="S353" s="10">
        <f t="shared" si="86"/>
        <v>0.10623426664300029</v>
      </c>
      <c r="T353" s="10">
        <f t="shared" si="87"/>
        <v>7.1087172950842215E-2</v>
      </c>
    </row>
    <row r="354" spans="1:20" x14ac:dyDescent="0.3">
      <c r="A354" t="s">
        <v>344</v>
      </c>
      <c r="B354" s="1">
        <v>6.28</v>
      </c>
      <c r="C354" s="2">
        <v>0.20580000000000001</v>
      </c>
      <c r="D354" s="2"/>
      <c r="E354" s="31">
        <f t="shared" si="88"/>
        <v>3.4596375617792496E-2</v>
      </c>
      <c r="F354" s="30">
        <f t="shared" si="77"/>
        <v>2.7308917197452231E-3</v>
      </c>
      <c r="G354" s="30">
        <f t="shared" si="78"/>
        <v>3.7421746293245572E-2</v>
      </c>
      <c r="I354" s="9">
        <f t="shared" si="75"/>
        <v>6.1916666666666664</v>
      </c>
      <c r="J354" s="13">
        <f t="shared" si="76"/>
        <v>0.98593418259023347</v>
      </c>
      <c r="K354" s="13">
        <f t="shared" si="79"/>
        <v>0.79646094839609483</v>
      </c>
      <c r="L354" s="13">
        <f t="shared" si="80"/>
        <v>0.79646094839609483</v>
      </c>
      <c r="M354" s="13">
        <f t="shared" si="81"/>
        <v>0.79646094839609483</v>
      </c>
      <c r="N354" s="13">
        <f t="shared" si="82"/>
        <v>0.56834532374100732</v>
      </c>
      <c r="P354" s="13">
        <f t="shared" si="83"/>
        <v>6.2551496551119214</v>
      </c>
      <c r="Q354" s="10">
        <f t="shared" si="84"/>
        <v>9.3811567858964828E-2</v>
      </c>
      <c r="R354" s="10">
        <f t="shared" si="85"/>
        <v>7.4251037914912166E-2</v>
      </c>
      <c r="S354" s="10">
        <f t="shared" si="86"/>
        <v>0.1081276445894841</v>
      </c>
      <c r="T354" s="10">
        <f t="shared" si="87"/>
        <v>7.0854200927523925E-2</v>
      </c>
    </row>
    <row r="355" spans="1:20" x14ac:dyDescent="0.3">
      <c r="A355" t="s">
        <v>345</v>
      </c>
      <c r="B355" s="1">
        <v>6.44</v>
      </c>
      <c r="C355" s="2">
        <v>0.20669999999999999</v>
      </c>
      <c r="D355" s="2"/>
      <c r="E355" s="31">
        <f t="shared" si="88"/>
        <v>2.5477707006369421E-2</v>
      </c>
      <c r="F355" s="30">
        <f t="shared" si="77"/>
        <v>2.6746894409937889E-3</v>
      </c>
      <c r="G355" s="30">
        <f t="shared" si="78"/>
        <v>2.8220541401273946E-2</v>
      </c>
      <c r="I355" s="9">
        <f t="shared" si="75"/>
        <v>6.1499999999999995</v>
      </c>
      <c r="J355" s="13">
        <f t="shared" si="76"/>
        <v>0.95496894409937871</v>
      </c>
      <c r="K355" s="13">
        <f t="shared" si="79"/>
        <v>0.79646094839609483</v>
      </c>
      <c r="L355" s="13">
        <f t="shared" si="80"/>
        <v>0.79646094839609483</v>
      </c>
      <c r="M355" s="13">
        <f t="shared" si="81"/>
        <v>0.79646094839609483</v>
      </c>
      <c r="N355" s="13">
        <f t="shared" si="82"/>
        <v>0.56834532374100732</v>
      </c>
      <c r="P355" s="13">
        <f t="shared" si="83"/>
        <v>6.4316733649251718</v>
      </c>
      <c r="Q355" s="10">
        <f t="shared" si="84"/>
        <v>9.3758539609569924E-2</v>
      </c>
      <c r="R355" s="10">
        <f t="shared" si="85"/>
        <v>6.9299046402720554E-2</v>
      </c>
      <c r="S355" s="10">
        <f t="shared" si="86"/>
        <v>0.10923872423222725</v>
      </c>
      <c r="T355" s="10">
        <f t="shared" si="87"/>
        <v>6.982427326594931E-2</v>
      </c>
    </row>
    <row r="356" spans="1:20" x14ac:dyDescent="0.3">
      <c r="A356" t="s">
        <v>346</v>
      </c>
      <c r="B356" s="1">
        <v>6.37</v>
      </c>
      <c r="C356" s="2">
        <v>0.20749999999999999</v>
      </c>
      <c r="D356" s="2"/>
      <c r="E356" s="31">
        <f t="shared" si="88"/>
        <v>-1.0869565217391353E-2</v>
      </c>
      <c r="F356" s="30">
        <f t="shared" si="77"/>
        <v>2.7145473574045004E-3</v>
      </c>
      <c r="G356" s="30">
        <f t="shared" si="78"/>
        <v>-8.184523809523836E-3</v>
      </c>
      <c r="I356" s="9">
        <f t="shared" si="75"/>
        <v>6.1025</v>
      </c>
      <c r="J356" s="13">
        <f t="shared" si="76"/>
        <v>0.95800627943485084</v>
      </c>
      <c r="K356" s="13">
        <f t="shared" si="79"/>
        <v>0.79646094839609483</v>
      </c>
      <c r="L356" s="13">
        <f t="shared" si="80"/>
        <v>0.79646094839609483</v>
      </c>
      <c r="M356" s="13">
        <f t="shared" si="81"/>
        <v>0.7828349944629015</v>
      </c>
      <c r="N356" s="13">
        <f t="shared" si="82"/>
        <v>0.56834532374100732</v>
      </c>
      <c r="P356" s="13">
        <f t="shared" si="83"/>
        <v>6.3790331811348615</v>
      </c>
      <c r="Q356" s="10">
        <f t="shared" si="84"/>
        <v>9.514963302890056E-2</v>
      </c>
      <c r="R356" s="10">
        <f t="shared" si="85"/>
        <v>7.0843185288327337E-2</v>
      </c>
      <c r="S356" s="10">
        <f t="shared" si="86"/>
        <v>0.11108198457242402</v>
      </c>
      <c r="T356" s="10">
        <f t="shared" si="87"/>
        <v>7.2854698194957601E-2</v>
      </c>
    </row>
    <row r="357" spans="1:20" x14ac:dyDescent="0.3">
      <c r="A357" t="s">
        <v>347</v>
      </c>
      <c r="B357" s="1">
        <v>6.34</v>
      </c>
      <c r="C357" s="2">
        <v>0.20830000000000001</v>
      </c>
      <c r="D357" s="2"/>
      <c r="E357" s="31">
        <f t="shared" si="88"/>
        <v>-4.7095761381475976E-3</v>
      </c>
      <c r="F357" s="30">
        <f t="shared" si="77"/>
        <v>2.7379074658254472E-3</v>
      </c>
      <c r="G357" s="30">
        <f t="shared" si="78"/>
        <v>-1.984563055991706E-3</v>
      </c>
      <c r="I357" s="9">
        <f t="shared" si="75"/>
        <v>6.0750000000000002</v>
      </c>
      <c r="J357" s="13">
        <f t="shared" si="76"/>
        <v>0.95820189274447953</v>
      </c>
      <c r="K357" s="13">
        <f t="shared" si="79"/>
        <v>0.79646094839609483</v>
      </c>
      <c r="L357" s="13">
        <f t="shared" si="80"/>
        <v>0.79646094839609483</v>
      </c>
      <c r="M357" s="13">
        <f t="shared" si="81"/>
        <v>0.72481363152289668</v>
      </c>
      <c r="N357" s="13">
        <f t="shared" si="82"/>
        <v>0.56834532374100732</v>
      </c>
      <c r="P357" s="13">
        <f t="shared" si="83"/>
        <v>6.366373587550636</v>
      </c>
      <c r="Q357" s="10">
        <f t="shared" si="84"/>
        <v>9.6182594575675351E-2</v>
      </c>
      <c r="R357" s="10">
        <f t="shared" si="85"/>
        <v>7.387216808626329E-2</v>
      </c>
      <c r="S357" s="10">
        <f t="shared" si="86"/>
        <v>0.10712766551980235</v>
      </c>
      <c r="T357" s="10">
        <f t="shared" si="87"/>
        <v>7.3280033780393383E-2</v>
      </c>
    </row>
    <row r="358" spans="1:20" x14ac:dyDescent="0.3">
      <c r="A358" t="s">
        <v>348</v>
      </c>
      <c r="B358" s="1">
        <v>6.46</v>
      </c>
      <c r="C358" s="2">
        <v>0.2092</v>
      </c>
      <c r="D358" s="2"/>
      <c r="E358" s="31">
        <f t="shared" si="88"/>
        <v>1.8927444794952786E-2</v>
      </c>
      <c r="F358" s="30">
        <f t="shared" si="77"/>
        <v>2.6986584107327144E-3</v>
      </c>
      <c r="G358" s="30">
        <f t="shared" si="78"/>
        <v>2.1677181913774879E-2</v>
      </c>
      <c r="I358" s="9">
        <f t="shared" si="75"/>
        <v>6.0766666666666671</v>
      </c>
      <c r="J358" s="13">
        <f t="shared" si="76"/>
        <v>0.94066047471620229</v>
      </c>
      <c r="K358" s="13">
        <f t="shared" si="79"/>
        <v>0.79646094839609483</v>
      </c>
      <c r="L358" s="13">
        <f t="shared" si="80"/>
        <v>0.79646094839609483</v>
      </c>
      <c r="M358" s="13">
        <f t="shared" si="81"/>
        <v>0.72481363152289668</v>
      </c>
      <c r="N358" s="13">
        <f t="shared" si="82"/>
        <v>0.56834532374100732</v>
      </c>
      <c r="P358" s="13">
        <f t="shared" si="83"/>
        <v>6.5043786259390224</v>
      </c>
      <c r="Q358" s="10">
        <f t="shared" si="84"/>
        <v>9.3688693986779814E-2</v>
      </c>
      <c r="R358" s="10">
        <f t="shared" si="85"/>
        <v>7.1371119811440176E-2</v>
      </c>
      <c r="S358" s="10">
        <f t="shared" si="86"/>
        <v>9.5195105196344887E-2</v>
      </c>
      <c r="T358" s="10">
        <f t="shared" si="87"/>
        <v>7.2327991988433427E-2</v>
      </c>
    </row>
    <row r="359" spans="1:20" x14ac:dyDescent="0.3">
      <c r="A359" t="s">
        <v>349</v>
      </c>
      <c r="B359" s="1">
        <v>6.02</v>
      </c>
      <c r="C359" s="2">
        <v>0.21</v>
      </c>
      <c r="D359" s="2"/>
      <c r="E359" s="31">
        <f t="shared" si="88"/>
        <v>-6.8111455108359142E-2</v>
      </c>
      <c r="F359" s="30">
        <f t="shared" si="77"/>
        <v>2.9069767441860465E-3</v>
      </c>
      <c r="G359" s="30">
        <f t="shared" si="78"/>
        <v>-6.5402476780185848E-2</v>
      </c>
      <c r="I359" s="9">
        <f t="shared" si="75"/>
        <v>6.1475</v>
      </c>
      <c r="J359" s="13">
        <f t="shared" si="76"/>
        <v>1.0211794019933556</v>
      </c>
      <c r="K359" s="13">
        <f t="shared" si="79"/>
        <v>0.79646094839609483</v>
      </c>
      <c r="L359" s="13">
        <f t="shared" si="80"/>
        <v>0.79646094839609483</v>
      </c>
      <c r="M359" s="13">
        <f t="shared" si="81"/>
        <v>0.72481363152289668</v>
      </c>
      <c r="N359" s="13">
        <f t="shared" si="82"/>
        <v>0.56834532374100732</v>
      </c>
      <c r="P359" s="13">
        <f t="shared" si="83"/>
        <v>6.0789761538865079</v>
      </c>
      <c r="Q359" s="10">
        <f t="shared" si="84"/>
        <v>0.10279435252375912</v>
      </c>
      <c r="R359" s="10">
        <f t="shared" si="85"/>
        <v>7.3664081725156816E-2</v>
      </c>
      <c r="S359" s="10">
        <f t="shared" si="86"/>
        <v>9.9235802561837172E-2</v>
      </c>
      <c r="T359" s="10">
        <f t="shared" si="87"/>
        <v>7.3611386013286983E-2</v>
      </c>
    </row>
    <row r="360" spans="1:20" x14ac:dyDescent="0.3">
      <c r="A360" t="s">
        <v>350</v>
      </c>
      <c r="B360" s="1">
        <v>6.1</v>
      </c>
      <c r="C360" s="2">
        <v>0.2175</v>
      </c>
      <c r="D360" s="2"/>
      <c r="E360" s="31">
        <f t="shared" si="88"/>
        <v>1.3289036544850585E-2</v>
      </c>
      <c r="F360" s="30">
        <f t="shared" si="77"/>
        <v>2.9713114754098364E-3</v>
      </c>
      <c r="G360" s="30">
        <f t="shared" si="78"/>
        <v>1.6299833887043258E-2</v>
      </c>
      <c r="I360" s="9">
        <f t="shared" si="75"/>
        <v>6.2283333333333344</v>
      </c>
      <c r="J360" s="13">
        <f t="shared" si="76"/>
        <v>1.0210382513661205</v>
      </c>
      <c r="K360" s="13">
        <f t="shared" si="79"/>
        <v>0.79646094839609483</v>
      </c>
      <c r="L360" s="13">
        <f t="shared" si="80"/>
        <v>0.79646094839609483</v>
      </c>
      <c r="M360" s="13">
        <f t="shared" si="81"/>
        <v>0.72481363152289668</v>
      </c>
      <c r="N360" s="13">
        <f t="shared" si="82"/>
        <v>0.56834532374100732</v>
      </c>
      <c r="P360" s="13">
        <f t="shared" si="83"/>
        <v>6.1780624553981554</v>
      </c>
      <c r="Q360" s="10">
        <f t="shared" si="84"/>
        <v>9.9039404884040172E-2</v>
      </c>
      <c r="R360" s="10">
        <f t="shared" si="85"/>
        <v>7.251931329106398E-2</v>
      </c>
      <c r="S360" s="10">
        <f t="shared" si="86"/>
        <v>9.9306636364153267E-2</v>
      </c>
      <c r="T360" s="10">
        <f t="shared" si="87"/>
        <v>7.3138319915865946E-2</v>
      </c>
    </row>
    <row r="361" spans="1:20" x14ac:dyDescent="0.3">
      <c r="A361" t="s">
        <v>351</v>
      </c>
      <c r="B361" s="1">
        <v>6.21</v>
      </c>
      <c r="C361" s="2">
        <v>0.22500000000000001</v>
      </c>
      <c r="D361" s="2"/>
      <c r="E361" s="31">
        <f t="shared" si="88"/>
        <v>1.8032786885245899E-2</v>
      </c>
      <c r="F361" s="30">
        <f t="shared" si="77"/>
        <v>3.0193236714975849E-3</v>
      </c>
      <c r="G361" s="30">
        <f t="shared" si="78"/>
        <v>2.1106557377049251E-2</v>
      </c>
      <c r="I361" s="9">
        <f t="shared" si="75"/>
        <v>6.3149999999999986</v>
      </c>
      <c r="J361" s="13">
        <f t="shared" si="76"/>
        <v>1.0169082125603863</v>
      </c>
      <c r="K361" s="13">
        <f t="shared" si="79"/>
        <v>0.79646094839609483</v>
      </c>
      <c r="L361" s="13">
        <f t="shared" si="80"/>
        <v>0.79646094839609483</v>
      </c>
      <c r="M361" s="13">
        <f t="shared" si="81"/>
        <v>0.72481363152289668</v>
      </c>
      <c r="N361" s="13">
        <f t="shared" si="82"/>
        <v>0.56834532374100732</v>
      </c>
      <c r="P361" s="13">
        <f t="shared" si="83"/>
        <v>6.3084600850920101</v>
      </c>
      <c r="Q361" s="10">
        <f t="shared" si="84"/>
        <v>9.3181077323577055E-2</v>
      </c>
      <c r="R361" s="10">
        <f t="shared" si="85"/>
        <v>6.7075460098386275E-2</v>
      </c>
      <c r="S361" s="10">
        <f t="shared" si="86"/>
        <v>0.10089727397895309</v>
      </c>
      <c r="T361" s="10">
        <f t="shared" si="87"/>
        <v>7.2517479603480428E-2</v>
      </c>
    </row>
    <row r="362" spans="1:20" x14ac:dyDescent="0.3">
      <c r="A362" t="s">
        <v>352</v>
      </c>
      <c r="B362" s="1">
        <v>6.26</v>
      </c>
      <c r="C362" s="2">
        <v>0.23250000000000001</v>
      </c>
      <c r="D362" s="2"/>
      <c r="E362" s="31">
        <f t="shared" si="88"/>
        <v>8.0515297906602612E-3</v>
      </c>
      <c r="F362" s="30">
        <f t="shared" si="77"/>
        <v>3.0950479233226836E-3</v>
      </c>
      <c r="G362" s="30">
        <f t="shared" si="78"/>
        <v>1.1171497584541168E-2</v>
      </c>
      <c r="I362" s="9">
        <f t="shared" si="75"/>
        <v>6.4191666666666665</v>
      </c>
      <c r="J362" s="13">
        <f t="shared" si="76"/>
        <v>1.0254259850905219</v>
      </c>
      <c r="K362" s="13">
        <f t="shared" si="79"/>
        <v>0.79646094839609483</v>
      </c>
      <c r="L362" s="13">
        <f t="shared" si="80"/>
        <v>0.79646094839609483</v>
      </c>
      <c r="M362" s="13">
        <f t="shared" si="81"/>
        <v>0.72481363152289668</v>
      </c>
      <c r="N362" s="13">
        <f t="shared" si="82"/>
        <v>0.56834532374100732</v>
      </c>
      <c r="P362" s="13">
        <f t="shared" si="83"/>
        <v>6.3789350316947901</v>
      </c>
      <c r="Q362" s="10">
        <f t="shared" si="84"/>
        <v>9.5043151447701479E-2</v>
      </c>
      <c r="R362" s="10">
        <f t="shared" si="85"/>
        <v>7.0384706353266546E-2</v>
      </c>
      <c r="S362" s="10">
        <f t="shared" si="86"/>
        <v>0.10197255166850216</v>
      </c>
      <c r="T362" s="10">
        <f t="shared" si="87"/>
        <v>7.2181226712379365E-2</v>
      </c>
    </row>
    <row r="363" spans="1:20" x14ac:dyDescent="0.3">
      <c r="A363" t="s">
        <v>353</v>
      </c>
      <c r="B363" s="1">
        <v>6.34</v>
      </c>
      <c r="C363" s="2">
        <v>0.24</v>
      </c>
      <c r="D363" s="2"/>
      <c r="E363" s="31">
        <f t="shared" si="88"/>
        <v>1.2779552715654896E-2</v>
      </c>
      <c r="F363" s="30">
        <f t="shared" si="77"/>
        <v>3.1545741324921135E-3</v>
      </c>
      <c r="G363" s="30">
        <f t="shared" si="78"/>
        <v>1.5974440894568565E-2</v>
      </c>
      <c r="I363" s="9">
        <f t="shared" si="75"/>
        <v>6.5691666666666677</v>
      </c>
      <c r="J363" s="13">
        <f t="shared" si="76"/>
        <v>1.0361461619348056</v>
      </c>
      <c r="K363" s="13">
        <f t="shared" si="79"/>
        <v>0.79646094839609483</v>
      </c>
      <c r="L363" s="13">
        <f t="shared" si="80"/>
        <v>0.79646094839609483</v>
      </c>
      <c r="M363" s="13">
        <f t="shared" si="81"/>
        <v>0.72481363152289668</v>
      </c>
      <c r="N363" s="13">
        <f t="shared" si="82"/>
        <v>0.56834532374100732</v>
      </c>
      <c r="P363" s="13">
        <f t="shared" si="83"/>
        <v>6.4808349523288911</v>
      </c>
      <c r="Q363" s="10">
        <f t="shared" si="84"/>
        <v>9.1065635420864988E-2</v>
      </c>
      <c r="R363" s="10">
        <f t="shared" si="85"/>
        <v>6.9373838688799205E-2</v>
      </c>
      <c r="S363" s="10">
        <f t="shared" si="86"/>
        <v>0.10376987671326821</v>
      </c>
      <c r="T363" s="10">
        <f t="shared" si="87"/>
        <v>7.2135514796780154E-2</v>
      </c>
    </row>
    <row r="364" spans="1:20" x14ac:dyDescent="0.3">
      <c r="A364" t="s">
        <v>354</v>
      </c>
      <c r="B364" s="1">
        <v>6.04</v>
      </c>
      <c r="C364" s="2">
        <v>0.2475</v>
      </c>
      <c r="D364" s="2"/>
      <c r="E364" s="31">
        <f t="shared" si="88"/>
        <v>-4.7318611987381631E-2</v>
      </c>
      <c r="F364" s="30">
        <f t="shared" si="77"/>
        <v>3.414735099337748E-3</v>
      </c>
      <c r="G364" s="30">
        <f t="shared" si="78"/>
        <v>-4.4065457413249187E-2</v>
      </c>
      <c r="I364" s="9">
        <f t="shared" si="75"/>
        <v>6.7100000000000009</v>
      </c>
      <c r="J364" s="13">
        <f t="shared" si="76"/>
        <v>1.110927152317881</v>
      </c>
      <c r="K364" s="13">
        <f t="shared" si="79"/>
        <v>0.79646094839609483</v>
      </c>
      <c r="L364" s="13">
        <f t="shared" si="80"/>
        <v>0.79646094839609483</v>
      </c>
      <c r="M364" s="13">
        <f t="shared" si="81"/>
        <v>0.72481363152289668</v>
      </c>
      <c r="N364" s="13">
        <f t="shared" si="82"/>
        <v>0.56834532374100732</v>
      </c>
      <c r="P364" s="13">
        <f t="shared" si="83"/>
        <v>6.1952539957347454</v>
      </c>
      <c r="Q364" s="10">
        <f t="shared" si="84"/>
        <v>9.460692179354635E-2</v>
      </c>
      <c r="R364" s="10">
        <f t="shared" si="85"/>
        <v>6.8603985893102459E-2</v>
      </c>
      <c r="S364" s="10">
        <f t="shared" si="86"/>
        <v>0.10328775694250591</v>
      </c>
      <c r="T364" s="10">
        <f t="shared" si="87"/>
        <v>6.9510084045985021E-2</v>
      </c>
    </row>
    <row r="365" spans="1:20" x14ac:dyDescent="0.3">
      <c r="A365" t="s">
        <v>355</v>
      </c>
      <c r="B365" s="1">
        <v>5.86</v>
      </c>
      <c r="C365" s="2">
        <v>0.255</v>
      </c>
      <c r="D365" s="2"/>
      <c r="E365" s="31">
        <f t="shared" si="88"/>
        <v>-2.9801324503311188E-2</v>
      </c>
      <c r="F365" s="30">
        <f t="shared" si="77"/>
        <v>3.6262798634812284E-3</v>
      </c>
      <c r="G365" s="30">
        <f t="shared" si="78"/>
        <v>-2.6283112582781376E-2</v>
      </c>
      <c r="I365" s="9">
        <f t="shared" si="75"/>
        <v>6.9300000000000006</v>
      </c>
      <c r="J365" s="13">
        <f t="shared" si="76"/>
        <v>1.18259385665529</v>
      </c>
      <c r="K365" s="13">
        <f t="shared" si="79"/>
        <v>0.79646094839609483</v>
      </c>
      <c r="L365" s="13">
        <f t="shared" si="80"/>
        <v>0.79646094839609483</v>
      </c>
      <c r="M365" s="13">
        <f t="shared" si="81"/>
        <v>0.72481363152289668</v>
      </c>
      <c r="N365" s="13">
        <f t="shared" si="82"/>
        <v>0.56834532374100732</v>
      </c>
      <c r="P365" s="13">
        <f t="shared" si="83"/>
        <v>6.0324234374859227</v>
      </c>
      <c r="Q365" s="10">
        <f t="shared" si="84"/>
        <v>9.2581518533585427E-2</v>
      </c>
      <c r="R365" s="10">
        <f t="shared" si="85"/>
        <v>6.9382683563654401E-2</v>
      </c>
      <c r="S365" s="10">
        <f t="shared" si="86"/>
        <v>0.1004902521860378</v>
      </c>
      <c r="T365" s="10">
        <f t="shared" si="87"/>
        <v>6.7967986256797674E-2</v>
      </c>
    </row>
    <row r="366" spans="1:20" x14ac:dyDescent="0.3">
      <c r="A366" t="s">
        <v>356</v>
      </c>
      <c r="B366" s="1">
        <v>5.86</v>
      </c>
      <c r="C366" s="2">
        <v>0.26250000000000001</v>
      </c>
      <c r="D366" s="2"/>
      <c r="E366" s="31">
        <f t="shared" si="88"/>
        <v>0</v>
      </c>
      <c r="F366" s="30">
        <f t="shared" si="77"/>
        <v>3.7329351535836173E-3</v>
      </c>
      <c r="G366" s="30">
        <f t="shared" si="78"/>
        <v>3.7329351535835276E-3</v>
      </c>
      <c r="I366" s="9">
        <f t="shared" si="75"/>
        <v>7.1024999999999991</v>
      </c>
      <c r="J366" s="13">
        <f t="shared" si="76"/>
        <v>1.2120307167235493</v>
      </c>
      <c r="K366" s="13">
        <f t="shared" si="79"/>
        <v>0.79646094839609483</v>
      </c>
      <c r="L366" s="13">
        <f t="shared" si="80"/>
        <v>0.79646094839609483</v>
      </c>
      <c r="M366" s="13">
        <f t="shared" si="81"/>
        <v>0.72481363152289668</v>
      </c>
      <c r="N366" s="13">
        <f t="shared" si="82"/>
        <v>0.56834532374100732</v>
      </c>
      <c r="P366" s="13">
        <f t="shared" si="83"/>
        <v>6.0549420829970151</v>
      </c>
      <c r="Q366" s="10">
        <f t="shared" si="84"/>
        <v>8.7002351038319103E-2</v>
      </c>
      <c r="R366" s="10">
        <f t="shared" si="85"/>
        <v>6.9407072436507677E-2</v>
      </c>
      <c r="S366" s="10">
        <f t="shared" si="86"/>
        <v>9.9702603029067305E-2</v>
      </c>
      <c r="T366" s="10">
        <f t="shared" si="87"/>
        <v>6.8883975915382978E-2</v>
      </c>
    </row>
    <row r="367" spans="1:20" x14ac:dyDescent="0.3">
      <c r="A367" t="s">
        <v>357</v>
      </c>
      <c r="B367" s="1">
        <v>5.94</v>
      </c>
      <c r="C367" s="2">
        <v>0.27</v>
      </c>
      <c r="D367" s="2"/>
      <c r="E367" s="31">
        <f t="shared" si="88"/>
        <v>1.3651877133105783E-2</v>
      </c>
      <c r="F367" s="30">
        <f t="shared" si="77"/>
        <v>3.787878787878788E-3</v>
      </c>
      <c r="G367" s="30">
        <f t="shared" si="78"/>
        <v>1.7491467576791875E-2</v>
      </c>
      <c r="I367" s="9">
        <f t="shared" si="75"/>
        <v>7.277499999999999</v>
      </c>
      <c r="J367" s="13">
        <f t="shared" si="76"/>
        <v>1.2251683501683499</v>
      </c>
      <c r="K367" s="13">
        <f t="shared" si="79"/>
        <v>0.79646094839609483</v>
      </c>
      <c r="L367" s="13">
        <f t="shared" si="80"/>
        <v>0.79646094839609483</v>
      </c>
      <c r="M367" s="13">
        <f t="shared" si="81"/>
        <v>0.72481363152289668</v>
      </c>
      <c r="N367" s="13">
        <f t="shared" si="82"/>
        <v>0.56834532374100732</v>
      </c>
      <c r="P367" s="13">
        <f t="shared" si="83"/>
        <v>6.1608519061211098</v>
      </c>
      <c r="Q367" s="10">
        <f t="shared" si="84"/>
        <v>8.8198354566756842E-2</v>
      </c>
      <c r="R367" s="10">
        <f t="shared" si="85"/>
        <v>6.6647814075313283E-2</v>
      </c>
      <c r="S367" s="10">
        <f t="shared" si="86"/>
        <v>9.8737621284231691E-2</v>
      </c>
      <c r="T367" s="10">
        <f t="shared" si="87"/>
        <v>6.9120963879613084E-2</v>
      </c>
    </row>
    <row r="368" spans="1:20" x14ac:dyDescent="0.3">
      <c r="A368" t="s">
        <v>358</v>
      </c>
      <c r="B368" s="1">
        <v>5.8</v>
      </c>
      <c r="C368" s="2">
        <v>0.27750000000000002</v>
      </c>
      <c r="D368" s="2"/>
      <c r="E368" s="31">
        <f t="shared" si="88"/>
        <v>-2.3569023569023684E-2</v>
      </c>
      <c r="F368" s="30">
        <f t="shared" si="77"/>
        <v>3.9870689655172424E-3</v>
      </c>
      <c r="G368" s="30">
        <f t="shared" si="78"/>
        <v>-1.967592592592593E-2</v>
      </c>
      <c r="I368" s="9">
        <f t="shared" si="75"/>
        <v>7.4608333333333334</v>
      </c>
      <c r="J368" s="13">
        <f t="shared" si="76"/>
        <v>1.2863505747126438</v>
      </c>
      <c r="K368" s="13">
        <f t="shared" si="79"/>
        <v>0.79646094839609483</v>
      </c>
      <c r="L368" s="13">
        <f t="shared" si="80"/>
        <v>0.79646094839609483</v>
      </c>
      <c r="M368" s="13">
        <f t="shared" si="81"/>
        <v>0.72481363152289668</v>
      </c>
      <c r="N368" s="13">
        <f t="shared" si="82"/>
        <v>0.56834532374100732</v>
      </c>
      <c r="P368" s="13">
        <f t="shared" si="83"/>
        <v>6.039631440375671</v>
      </c>
      <c r="Q368" s="10">
        <f t="shared" si="84"/>
        <v>9.1571020953302273E-2</v>
      </c>
      <c r="R368" s="10">
        <f t="shared" si="85"/>
        <v>6.9864345242013126E-2</v>
      </c>
      <c r="S368" s="10">
        <f t="shared" si="86"/>
        <v>9.9591427693190626E-2</v>
      </c>
      <c r="T368" s="10">
        <f t="shared" si="87"/>
        <v>7.0897265019471245E-2</v>
      </c>
    </row>
    <row r="369" spans="1:20" x14ac:dyDescent="0.3">
      <c r="A369" t="s">
        <v>359</v>
      </c>
      <c r="B369" s="1">
        <v>6.01</v>
      </c>
      <c r="C369" s="2">
        <v>0.28499999999999998</v>
      </c>
      <c r="D369" s="2"/>
      <c r="E369" s="31">
        <f t="shared" si="88"/>
        <v>3.6206896551724155E-2</v>
      </c>
      <c r="F369" s="30">
        <f t="shared" si="77"/>
        <v>3.9517470881863552E-3</v>
      </c>
      <c r="G369" s="30">
        <f t="shared" si="78"/>
        <v>4.0301724137930872E-2</v>
      </c>
      <c r="I369" s="9">
        <f t="shared" si="75"/>
        <v>7.6191666666666649</v>
      </c>
      <c r="J369" s="13">
        <f t="shared" si="76"/>
        <v>1.2677481974486964</v>
      </c>
      <c r="K369" s="13">
        <f t="shared" si="79"/>
        <v>0.79646094839609483</v>
      </c>
      <c r="L369" s="13">
        <f t="shared" si="80"/>
        <v>0.79646094839609483</v>
      </c>
      <c r="M369" s="13">
        <f t="shared" si="81"/>
        <v>0.72481363152289668</v>
      </c>
      <c r="N369" s="13">
        <f t="shared" si="82"/>
        <v>0.56834532374100732</v>
      </c>
      <c r="P369" s="13">
        <f t="shared" si="83"/>
        <v>6.283039000580465</v>
      </c>
      <c r="Q369" s="10">
        <f t="shared" si="84"/>
        <v>9.2622349876555932E-2</v>
      </c>
      <c r="R369" s="10">
        <f t="shared" si="85"/>
        <v>6.810974613032772E-2</v>
      </c>
      <c r="S369" s="10">
        <f t="shared" si="86"/>
        <v>9.2902686079346708E-2</v>
      </c>
      <c r="T369" s="10">
        <f t="shared" si="87"/>
        <v>7.0229302118354431E-2</v>
      </c>
    </row>
    <row r="370" spans="1:20" x14ac:dyDescent="0.3">
      <c r="A370" t="s">
        <v>360</v>
      </c>
      <c r="B370" s="1">
        <v>6.48</v>
      </c>
      <c r="C370" s="2">
        <v>0.29249999999999998</v>
      </c>
      <c r="D370" s="2"/>
      <c r="E370" s="31">
        <f t="shared" si="88"/>
        <v>7.820299500831962E-2</v>
      </c>
      <c r="F370" s="30">
        <f t="shared" si="77"/>
        <v>3.7615740740740734E-3</v>
      </c>
      <c r="G370" s="30">
        <f t="shared" si="78"/>
        <v>8.2258735440931874E-2</v>
      </c>
      <c r="I370" s="9">
        <f t="shared" si="75"/>
        <v>7.7525000000000004</v>
      </c>
      <c r="J370" s="13">
        <f t="shared" si="76"/>
        <v>1.1963734567901234</v>
      </c>
      <c r="K370" s="13">
        <f t="shared" si="79"/>
        <v>0.79646094839609483</v>
      </c>
      <c r="L370" s="13">
        <f t="shared" si="80"/>
        <v>0.79646094839609483</v>
      </c>
      <c r="M370" s="13">
        <f t="shared" si="81"/>
        <v>0.72481363152289668</v>
      </c>
      <c r="N370" s="13">
        <f t="shared" si="82"/>
        <v>0.56834532374100732</v>
      </c>
      <c r="P370" s="13">
        <f t="shared" si="83"/>
        <v>6.7998738434942707</v>
      </c>
      <c r="Q370" s="10">
        <f t="shared" si="84"/>
        <v>8.435553611095159E-2</v>
      </c>
      <c r="R370" s="10">
        <f t="shared" si="85"/>
        <v>6.1430421588851702E-2</v>
      </c>
      <c r="S370" s="10">
        <f t="shared" si="86"/>
        <v>8.7471270838197723E-2</v>
      </c>
      <c r="T370" s="10">
        <f t="shared" si="87"/>
        <v>6.8867064735626871E-2</v>
      </c>
    </row>
    <row r="371" spans="1:20" x14ac:dyDescent="0.3">
      <c r="A371" t="s">
        <v>361</v>
      </c>
      <c r="B371" s="1">
        <v>6.87</v>
      </c>
      <c r="C371" s="2">
        <v>0.3</v>
      </c>
      <c r="D371" s="2"/>
      <c r="E371" s="31">
        <f t="shared" si="88"/>
        <v>6.0185185185185119E-2</v>
      </c>
      <c r="F371" s="30">
        <f t="shared" si="77"/>
        <v>3.6390101892285298E-3</v>
      </c>
      <c r="G371" s="30">
        <f t="shared" si="78"/>
        <v>6.4043209876543106E-2</v>
      </c>
      <c r="I371" s="9">
        <f t="shared" si="75"/>
        <v>7.8425000000000002</v>
      </c>
      <c r="J371" s="13">
        <f t="shared" si="76"/>
        <v>1.1415574963609898</v>
      </c>
      <c r="K371" s="13">
        <f t="shared" si="79"/>
        <v>0.79646094839609483</v>
      </c>
      <c r="L371" s="13">
        <f t="shared" si="80"/>
        <v>0.79646094839609483</v>
      </c>
      <c r="M371" s="13">
        <f t="shared" si="81"/>
        <v>0.72481363152289668</v>
      </c>
      <c r="N371" s="13">
        <f t="shared" si="82"/>
        <v>0.56834532374100732</v>
      </c>
      <c r="P371" s="13">
        <f t="shared" si="83"/>
        <v>7.2353595911871897</v>
      </c>
      <c r="Q371" s="10">
        <f t="shared" si="84"/>
        <v>7.506126234362398E-2</v>
      </c>
      <c r="R371" s="10">
        <f t="shared" si="85"/>
        <v>5.3515524819239824E-2</v>
      </c>
      <c r="S371" s="10">
        <f t="shared" si="86"/>
        <v>8.2915411363791325E-2</v>
      </c>
      <c r="T371" s="10">
        <f t="shared" si="87"/>
        <v>6.6234624262678121E-2</v>
      </c>
    </row>
    <row r="372" spans="1:20" x14ac:dyDescent="0.3">
      <c r="A372" t="s">
        <v>362</v>
      </c>
      <c r="B372" s="1">
        <v>7.07</v>
      </c>
      <c r="C372" s="2">
        <v>0.30170000000000002</v>
      </c>
      <c r="D372" s="2"/>
      <c r="E372" s="31">
        <f t="shared" si="88"/>
        <v>2.9112081513828159E-2</v>
      </c>
      <c r="F372" s="30">
        <f t="shared" si="77"/>
        <v>3.5561056105610561E-3</v>
      </c>
      <c r="G372" s="30">
        <f t="shared" si="78"/>
        <v>3.2771712760795824E-2</v>
      </c>
      <c r="I372" s="9">
        <f t="shared" si="75"/>
        <v>7.93</v>
      </c>
      <c r="J372" s="13">
        <f t="shared" si="76"/>
        <v>1.1216407355021216</v>
      </c>
      <c r="K372" s="13">
        <f t="shared" si="79"/>
        <v>0.79646094839609483</v>
      </c>
      <c r="L372" s="13">
        <f t="shared" si="80"/>
        <v>0.79646094839609483</v>
      </c>
      <c r="M372" s="13">
        <f t="shared" si="81"/>
        <v>0.72481363152289668</v>
      </c>
      <c r="N372" s="13">
        <f t="shared" si="82"/>
        <v>0.56834532374100732</v>
      </c>
      <c r="P372" s="13">
        <f t="shared" si="83"/>
        <v>7.4724747174306456</v>
      </c>
      <c r="Q372" s="10">
        <f t="shared" si="84"/>
        <v>7.4630103996394359E-2</v>
      </c>
      <c r="R372" s="10">
        <f t="shared" si="85"/>
        <v>5.4399516848506746E-2</v>
      </c>
      <c r="S372" s="10">
        <f t="shared" si="86"/>
        <v>8.301054334029967E-2</v>
      </c>
      <c r="T372" s="10">
        <f t="shared" si="87"/>
        <v>6.5567259836882608E-2</v>
      </c>
    </row>
    <row r="373" spans="1:20" x14ac:dyDescent="0.3">
      <c r="A373" t="s">
        <v>363</v>
      </c>
      <c r="B373" s="1">
        <v>7.25</v>
      </c>
      <c r="C373" s="2">
        <v>0.30330000000000001</v>
      </c>
      <c r="D373" s="2"/>
      <c r="E373" s="31">
        <f t="shared" si="88"/>
        <v>2.5459688826025451E-2</v>
      </c>
      <c r="F373" s="30">
        <f t="shared" si="77"/>
        <v>3.4862068965517243E-3</v>
      </c>
      <c r="G373" s="30">
        <f t="shared" si="78"/>
        <v>2.9034653465346505E-2</v>
      </c>
      <c r="I373" s="9">
        <f t="shared" si="75"/>
        <v>8.0083333333333346</v>
      </c>
      <c r="J373" s="13">
        <f t="shared" si="76"/>
        <v>1.1045977011494255</v>
      </c>
      <c r="K373" s="13">
        <f t="shared" si="79"/>
        <v>0.79646094839609483</v>
      </c>
      <c r="L373" s="13">
        <f t="shared" si="80"/>
        <v>0.79646094839609483</v>
      </c>
      <c r="M373" s="13">
        <f t="shared" si="81"/>
        <v>0.72481363152289668</v>
      </c>
      <c r="N373" s="13">
        <f t="shared" si="82"/>
        <v>0.56834532374100732</v>
      </c>
      <c r="P373" s="13">
        <f t="shared" si="83"/>
        <v>7.6894354313798079</v>
      </c>
      <c r="Q373" s="10">
        <f t="shared" si="84"/>
        <v>7.3839079943535113E-2</v>
      </c>
      <c r="R373" s="10">
        <f t="shared" si="85"/>
        <v>5.2831003762360496E-2</v>
      </c>
      <c r="S373" s="10">
        <f t="shared" si="86"/>
        <v>8.4801096760448225E-2</v>
      </c>
      <c r="T373" s="10">
        <f t="shared" si="87"/>
        <v>6.3237884107181896E-2</v>
      </c>
    </row>
    <row r="374" spans="1:20" x14ac:dyDescent="0.3">
      <c r="A374" t="s">
        <v>364</v>
      </c>
      <c r="B374" s="1">
        <v>7.51</v>
      </c>
      <c r="C374" s="2">
        <v>0.30499999999999999</v>
      </c>
      <c r="D374" s="2"/>
      <c r="E374" s="31">
        <f t="shared" si="88"/>
        <v>3.5862068965517135E-2</v>
      </c>
      <c r="F374" s="30">
        <f t="shared" si="77"/>
        <v>3.3843763870395026E-3</v>
      </c>
      <c r="G374" s="30">
        <f t="shared" si="78"/>
        <v>3.9367816091953944E-2</v>
      </c>
      <c r="I374" s="9">
        <f t="shared" si="75"/>
        <v>8.0658333333333339</v>
      </c>
      <c r="J374" s="13">
        <f t="shared" si="76"/>
        <v>1.074012427873946</v>
      </c>
      <c r="K374" s="13">
        <f t="shared" si="79"/>
        <v>0.79646094839609483</v>
      </c>
      <c r="L374" s="13">
        <f t="shared" si="80"/>
        <v>0.79646094839609483</v>
      </c>
      <c r="M374" s="13">
        <f t="shared" si="81"/>
        <v>0.71346899224806215</v>
      </c>
      <c r="N374" s="13">
        <f t="shared" si="82"/>
        <v>0.56834532374100732</v>
      </c>
      <c r="P374" s="13">
        <f t="shared" si="83"/>
        <v>7.9921517112933227</v>
      </c>
      <c r="Q374" s="10">
        <f t="shared" si="84"/>
        <v>6.8894463159262065E-2</v>
      </c>
      <c r="R374" s="10">
        <f t="shared" si="85"/>
        <v>4.9759582542816316E-2</v>
      </c>
      <c r="S374" s="10">
        <f t="shared" si="86"/>
        <v>8.4253418887788145E-2</v>
      </c>
      <c r="T374" s="10">
        <f t="shared" si="87"/>
        <v>6.2523488350650025E-2</v>
      </c>
    </row>
    <row r="375" spans="1:20" x14ac:dyDescent="0.3">
      <c r="A375" t="s">
        <v>365</v>
      </c>
      <c r="B375" s="1">
        <v>8.14</v>
      </c>
      <c r="C375" s="2">
        <v>0.30669999999999997</v>
      </c>
      <c r="D375" s="2"/>
      <c r="E375" s="31">
        <f t="shared" si="88"/>
        <v>8.3888149134487389E-2</v>
      </c>
      <c r="F375" s="30">
        <f t="shared" si="77"/>
        <v>3.1398443898443896E-3</v>
      </c>
      <c r="G375" s="30">
        <f t="shared" si="78"/>
        <v>8.7291389258766117E-2</v>
      </c>
      <c r="I375" s="9">
        <f t="shared" si="75"/>
        <v>8.0941666666666681</v>
      </c>
      <c r="J375" s="13">
        <f t="shared" si="76"/>
        <v>0.99436936936936948</v>
      </c>
      <c r="K375" s="13">
        <f t="shared" si="79"/>
        <v>0.79646094839609483</v>
      </c>
      <c r="L375" s="13">
        <f t="shared" si="80"/>
        <v>0.79646094839609483</v>
      </c>
      <c r="M375" s="13">
        <f t="shared" si="81"/>
        <v>0.65597071686632424</v>
      </c>
      <c r="N375" s="13">
        <f t="shared" si="82"/>
        <v>0.56834532374100732</v>
      </c>
      <c r="P375" s="13">
        <f t="shared" si="83"/>
        <v>8.6897977373389423</v>
      </c>
      <c r="Q375" s="10">
        <f t="shared" si="84"/>
        <v>5.9976774077246553E-2</v>
      </c>
      <c r="R375" s="10">
        <f t="shared" si="85"/>
        <v>4.591365070890463E-2</v>
      </c>
      <c r="S375" s="10">
        <f t="shared" si="86"/>
        <v>7.7805250425895256E-2</v>
      </c>
      <c r="T375" s="10">
        <f t="shared" si="87"/>
        <v>5.9620096301449044E-2</v>
      </c>
    </row>
    <row r="376" spans="1:20" x14ac:dyDescent="0.3">
      <c r="A376" t="s">
        <v>366</v>
      </c>
      <c r="B376" s="1">
        <v>7.73</v>
      </c>
      <c r="C376" s="2">
        <v>0.30830000000000002</v>
      </c>
      <c r="D376" s="2"/>
      <c r="E376" s="31">
        <f t="shared" si="88"/>
        <v>-5.0368550368550369E-2</v>
      </c>
      <c r="F376" s="30">
        <f t="shared" si="77"/>
        <v>3.3236308753773177E-3</v>
      </c>
      <c r="G376" s="30">
        <f t="shared" si="78"/>
        <v>-4.7212325962325941E-2</v>
      </c>
      <c r="I376" s="9">
        <f t="shared" si="75"/>
        <v>8.1550000000000011</v>
      </c>
      <c r="J376" s="13">
        <f t="shared" si="76"/>
        <v>1.054980595084088</v>
      </c>
      <c r="K376" s="13">
        <f t="shared" si="79"/>
        <v>0.79646094839609483</v>
      </c>
      <c r="L376" s="13">
        <f t="shared" si="80"/>
        <v>0.79646094839609483</v>
      </c>
      <c r="M376" s="13">
        <f t="shared" si="81"/>
        <v>0.65597071686632424</v>
      </c>
      <c r="N376" s="13">
        <f t="shared" si="82"/>
        <v>0.56834532374100732</v>
      </c>
      <c r="P376" s="13">
        <f t="shared" si="83"/>
        <v>8.2795321740170138</v>
      </c>
      <c r="Q376" s="10">
        <f t="shared" si="84"/>
        <v>6.7829296164787278E-2</v>
      </c>
      <c r="R376" s="10">
        <f t="shared" si="85"/>
        <v>5.0316283195161571E-2</v>
      </c>
      <c r="S376" s="10">
        <f t="shared" si="86"/>
        <v>7.6089863154817472E-2</v>
      </c>
      <c r="T376" s="10">
        <f t="shared" si="87"/>
        <v>6.0478416968988924E-2</v>
      </c>
    </row>
    <row r="377" spans="1:20" x14ac:dyDescent="0.3">
      <c r="A377" t="s">
        <v>367</v>
      </c>
      <c r="B377" s="1">
        <v>8.5</v>
      </c>
      <c r="C377" s="2">
        <v>0.31</v>
      </c>
      <c r="D377" s="2"/>
      <c r="E377" s="31">
        <f t="shared" si="88"/>
        <v>9.9611901681759374E-2</v>
      </c>
      <c r="F377" s="30">
        <f t="shared" si="77"/>
        <v>3.0392156862745099E-3</v>
      </c>
      <c r="G377" s="30">
        <f t="shared" si="78"/>
        <v>0.10295385942216462</v>
      </c>
      <c r="I377" s="9">
        <f t="shared" si="75"/>
        <v>8.1475000000000009</v>
      </c>
      <c r="J377" s="13">
        <f t="shared" si="76"/>
        <v>0.95852941176470596</v>
      </c>
      <c r="K377" s="13">
        <f t="shared" si="79"/>
        <v>0.79646094839609483</v>
      </c>
      <c r="L377" s="13">
        <f t="shared" si="80"/>
        <v>0.79646094839609483</v>
      </c>
      <c r="M377" s="13">
        <f t="shared" si="81"/>
        <v>0.65597071686632424</v>
      </c>
      <c r="N377" s="13">
        <f t="shared" si="82"/>
        <v>0.56834532374100732</v>
      </c>
      <c r="P377" s="13">
        <f t="shared" si="83"/>
        <v>9.1319419655420511</v>
      </c>
      <c r="Q377" s="10">
        <f t="shared" si="84"/>
        <v>5.9945313736671224E-2</v>
      </c>
      <c r="R377" s="10">
        <f t="shared" si="85"/>
        <v>4.1151370638680129E-2</v>
      </c>
      <c r="S377" s="10">
        <f t="shared" si="86"/>
        <v>7.1607406101462212E-2</v>
      </c>
      <c r="T377" s="10">
        <f t="shared" si="87"/>
        <v>5.8949210549815279E-2</v>
      </c>
    </row>
    <row r="378" spans="1:20" x14ac:dyDescent="0.3">
      <c r="A378" t="s">
        <v>368</v>
      </c>
      <c r="B378" s="1">
        <v>7.93</v>
      </c>
      <c r="C378" s="2">
        <v>0.31169999999999998</v>
      </c>
      <c r="D378" s="2"/>
      <c r="E378" s="31">
        <f t="shared" si="88"/>
        <v>-6.7058823529411837E-2</v>
      </c>
      <c r="F378" s="30">
        <f t="shared" si="77"/>
        <v>3.2755359394703656E-3</v>
      </c>
      <c r="G378" s="30">
        <f t="shared" si="78"/>
        <v>-6.4002941176470651E-2</v>
      </c>
      <c r="I378" s="9">
        <f t="shared" si="75"/>
        <v>8.2033333333333331</v>
      </c>
      <c r="J378" s="13">
        <f t="shared" si="76"/>
        <v>1.0344682639764606</v>
      </c>
      <c r="K378" s="13">
        <f t="shared" si="79"/>
        <v>0.79646094839609483</v>
      </c>
      <c r="L378" s="13">
        <f t="shared" si="80"/>
        <v>0.79646094839609483</v>
      </c>
      <c r="M378" s="13">
        <f t="shared" si="81"/>
        <v>0.65597071686632424</v>
      </c>
      <c r="N378" s="13">
        <f t="shared" si="82"/>
        <v>0.56834532374100732</v>
      </c>
      <c r="P378" s="13">
        <f t="shared" si="83"/>
        <v>8.5474708210945192</v>
      </c>
      <c r="Q378" s="10">
        <f t="shared" si="84"/>
        <v>6.6970145809811088E-2</v>
      </c>
      <c r="R378" s="10">
        <f t="shared" si="85"/>
        <v>4.476009163070449E-2</v>
      </c>
      <c r="S378" s="10">
        <f t="shared" si="86"/>
        <v>7.5325644789045132E-2</v>
      </c>
      <c r="T378" s="10">
        <f t="shared" si="87"/>
        <v>6.2176472865682175E-2</v>
      </c>
    </row>
    <row r="379" spans="1:20" x14ac:dyDescent="0.3">
      <c r="A379" t="s">
        <v>369</v>
      </c>
      <c r="B379" s="1">
        <v>8.0399999999999991</v>
      </c>
      <c r="C379" s="2">
        <v>0.31330000000000002</v>
      </c>
      <c r="D379" s="2"/>
      <c r="E379" s="31">
        <f t="shared" si="88"/>
        <v>1.3871374527112179E-2</v>
      </c>
      <c r="F379" s="30">
        <f t="shared" si="77"/>
        <v>3.2473051409618579E-3</v>
      </c>
      <c r="G379" s="30">
        <f t="shared" si="78"/>
        <v>1.7163724253888013E-2</v>
      </c>
      <c r="I379" s="9">
        <f t="shared" si="75"/>
        <v>8.269166666666667</v>
      </c>
      <c r="J379" s="13">
        <f t="shared" si="76"/>
        <v>1.0285033167495856</v>
      </c>
      <c r="K379" s="13">
        <f t="shared" si="79"/>
        <v>0.79646094839609483</v>
      </c>
      <c r="L379" s="13">
        <f t="shared" si="80"/>
        <v>0.79646094839609483</v>
      </c>
      <c r="M379" s="13">
        <f t="shared" si="81"/>
        <v>0.58833449639451041</v>
      </c>
      <c r="N379" s="13">
        <f t="shared" si="82"/>
        <v>0.56834532374100732</v>
      </c>
      <c r="P379" s="13">
        <f t="shared" si="83"/>
        <v>8.6941772533359387</v>
      </c>
      <c r="Q379" s="10">
        <f t="shared" si="84"/>
        <v>6.0407000442878056E-2</v>
      </c>
      <c r="R379" s="10">
        <f t="shared" si="85"/>
        <v>4.3548618049519261E-2</v>
      </c>
      <c r="S379" s="10">
        <f t="shared" si="86"/>
        <v>7.3811844889818401E-2</v>
      </c>
      <c r="T379" s="10">
        <f t="shared" si="87"/>
        <v>6.1745495783363413E-2</v>
      </c>
    </row>
    <row r="380" spans="1:20" x14ac:dyDescent="0.3">
      <c r="A380" t="s">
        <v>370</v>
      </c>
      <c r="B380" s="1">
        <v>8</v>
      </c>
      <c r="C380" s="2">
        <v>0.315</v>
      </c>
      <c r="D380" s="2"/>
      <c r="E380" s="31">
        <f t="shared" si="88"/>
        <v>-4.9751243781093191E-3</v>
      </c>
      <c r="F380" s="30">
        <f t="shared" si="77"/>
        <v>3.2812499999999999E-3</v>
      </c>
      <c r="G380" s="30">
        <f t="shared" si="78"/>
        <v>-1.7101990049751548E-3</v>
      </c>
      <c r="I380" s="9">
        <f t="shared" si="75"/>
        <v>8.34</v>
      </c>
      <c r="J380" s="13">
        <f t="shared" si="76"/>
        <v>1.0425</v>
      </c>
      <c r="K380" s="13">
        <f t="shared" si="79"/>
        <v>0.79646094839609483</v>
      </c>
      <c r="L380" s="13">
        <f t="shared" si="80"/>
        <v>0.79646094839609483</v>
      </c>
      <c r="M380" s="13">
        <f t="shared" si="81"/>
        <v>0.56834532374100732</v>
      </c>
      <c r="N380" s="13">
        <f t="shared" si="82"/>
        <v>0.56834532374100732</v>
      </c>
      <c r="P380" s="13">
        <f t="shared" si="83"/>
        <v>8.6793084800482063</v>
      </c>
      <c r="Q380" s="10">
        <f t="shared" si="84"/>
        <v>5.5134076805519294E-2</v>
      </c>
      <c r="R380" s="10">
        <f t="shared" si="85"/>
        <v>4.522770129174658E-2</v>
      </c>
      <c r="S380" s="10">
        <f t="shared" si="86"/>
        <v>6.8331585219467028E-2</v>
      </c>
      <c r="T380" s="10">
        <f t="shared" si="87"/>
        <v>6.2019623438770211E-2</v>
      </c>
    </row>
    <row r="381" spans="1:20" x14ac:dyDescent="0.3">
      <c r="A381" t="s">
        <v>371</v>
      </c>
      <c r="B381" s="1">
        <v>7.91</v>
      </c>
      <c r="C381" s="2">
        <v>0.31669999999999998</v>
      </c>
      <c r="D381" s="2"/>
      <c r="E381" s="31">
        <f t="shared" si="88"/>
        <v>-1.1249999999999982E-2</v>
      </c>
      <c r="F381" s="30">
        <f t="shared" si="77"/>
        <v>3.3364938895912343E-3</v>
      </c>
      <c r="G381" s="30">
        <f t="shared" si="78"/>
        <v>-7.9510416666666028E-3</v>
      </c>
      <c r="I381" s="9">
        <f t="shared" si="75"/>
        <v>8.3949999999999978</v>
      </c>
      <c r="J381" s="13">
        <f t="shared" si="76"/>
        <v>1.0613147914032868</v>
      </c>
      <c r="K381" s="13">
        <f t="shared" si="79"/>
        <v>0.79646094839609483</v>
      </c>
      <c r="L381" s="13">
        <f t="shared" si="80"/>
        <v>0.79646094839609483</v>
      </c>
      <c r="M381" s="13">
        <f t="shared" si="81"/>
        <v>0.56834532374100732</v>
      </c>
      <c r="N381" s="13">
        <f t="shared" si="82"/>
        <v>0.56834532374100732</v>
      </c>
      <c r="P381" s="13">
        <f t="shared" si="83"/>
        <v>8.6102989366854903</v>
      </c>
      <c r="Q381" s="10">
        <f t="shared" si="84"/>
        <v>5.7057733844486869E-2</v>
      </c>
      <c r="R381" s="10">
        <f t="shared" si="85"/>
        <v>4.6656166016928013E-2</v>
      </c>
      <c r="S381" s="10">
        <f t="shared" si="86"/>
        <v>6.3764713088779956E-2</v>
      </c>
      <c r="T381" s="10">
        <f t="shared" si="87"/>
        <v>6.1304724030786906E-2</v>
      </c>
    </row>
    <row r="382" spans="1:20" x14ac:dyDescent="0.3">
      <c r="A382" t="s">
        <v>372</v>
      </c>
      <c r="B382" s="1">
        <v>8.08</v>
      </c>
      <c r="C382" s="2">
        <v>0.31830000000000003</v>
      </c>
      <c r="D382" s="2"/>
      <c r="E382" s="31">
        <f t="shared" si="88"/>
        <v>2.1491782553729522E-2</v>
      </c>
      <c r="F382" s="30">
        <f t="shared" si="77"/>
        <v>3.2827970297029702E-3</v>
      </c>
      <c r="G382" s="30">
        <f t="shared" si="78"/>
        <v>2.4845132743362752E-2</v>
      </c>
      <c r="I382" s="9">
        <f t="shared" si="75"/>
        <v>8.4083333333333332</v>
      </c>
      <c r="J382" s="13">
        <f t="shared" si="76"/>
        <v>1.0406353135313531</v>
      </c>
      <c r="K382" s="13">
        <f t="shared" si="79"/>
        <v>0.79646094839609483</v>
      </c>
      <c r="L382" s="13">
        <f t="shared" si="80"/>
        <v>0.79646094839609483</v>
      </c>
      <c r="M382" s="13">
        <f t="shared" si="81"/>
        <v>0.56834532374100732</v>
      </c>
      <c r="N382" s="13">
        <f t="shared" si="82"/>
        <v>0.56834532374100732</v>
      </c>
      <c r="P382" s="13">
        <f t="shared" si="83"/>
        <v>8.8242229567274766</v>
      </c>
      <c r="Q382" s="10">
        <f t="shared" si="84"/>
        <v>5.9080812828806728E-2</v>
      </c>
      <c r="R382" s="10">
        <f t="shared" si="85"/>
        <v>4.8398218172811536E-2</v>
      </c>
      <c r="S382" s="10">
        <f t="shared" si="86"/>
        <v>6.361174984652207E-2</v>
      </c>
      <c r="T382" s="10">
        <f t="shared" si="87"/>
        <v>5.9549659637134544E-2</v>
      </c>
    </row>
    <row r="383" spans="1:20" x14ac:dyDescent="0.3">
      <c r="A383" t="s">
        <v>373</v>
      </c>
      <c r="B383" s="1">
        <v>7.95</v>
      </c>
      <c r="C383" s="2">
        <v>0.32</v>
      </c>
      <c r="D383" s="2"/>
      <c r="E383" s="31">
        <f t="shared" si="88"/>
        <v>-1.6089108910891103E-2</v>
      </c>
      <c r="F383" s="30">
        <f t="shared" si="77"/>
        <v>3.3542976939203353E-3</v>
      </c>
      <c r="G383" s="30">
        <f t="shared" si="78"/>
        <v>-1.2788778877887763E-2</v>
      </c>
      <c r="I383" s="9">
        <f t="shared" si="75"/>
        <v>8.4166666666666661</v>
      </c>
      <c r="J383" s="13">
        <f t="shared" si="76"/>
        <v>1.0587002096436058</v>
      </c>
      <c r="K383" s="13">
        <f t="shared" si="79"/>
        <v>0.79646094839609483</v>
      </c>
      <c r="L383" s="13">
        <f t="shared" si="80"/>
        <v>0.79646094839609483</v>
      </c>
      <c r="M383" s="13">
        <f t="shared" si="81"/>
        <v>0.56834532374100732</v>
      </c>
      <c r="N383" s="13">
        <f t="shared" si="82"/>
        <v>0.56834532374100732</v>
      </c>
      <c r="P383" s="13">
        <f t="shared" si="83"/>
        <v>8.7113719205647087</v>
      </c>
      <c r="Q383" s="10">
        <f t="shared" si="84"/>
        <v>6.1366844893271377E-2</v>
      </c>
      <c r="R383" s="10">
        <f t="shared" si="85"/>
        <v>5.1174888230706372E-2</v>
      </c>
      <c r="S383" s="10">
        <f t="shared" si="86"/>
        <v>5.7005114128540813E-2</v>
      </c>
      <c r="T383" s="10">
        <f t="shared" si="87"/>
        <v>5.8286517335558452E-2</v>
      </c>
    </row>
    <row r="384" spans="1:20" x14ac:dyDescent="0.3">
      <c r="A384" t="s">
        <v>374</v>
      </c>
      <c r="B384" s="1">
        <v>8.1199999999999992</v>
      </c>
      <c r="C384" s="2">
        <v>0.32079999999999997</v>
      </c>
      <c r="D384" s="2"/>
      <c r="E384" s="31">
        <f t="shared" si="88"/>
        <v>2.1383647798741912E-2</v>
      </c>
      <c r="F384" s="30">
        <f t="shared" si="77"/>
        <v>3.2922824302134644E-3</v>
      </c>
      <c r="G384" s="30">
        <f t="shared" si="78"/>
        <v>2.4746331236896957E-2</v>
      </c>
      <c r="I384" s="9">
        <f t="shared" si="75"/>
        <v>8.4450000000000003</v>
      </c>
      <c r="J384" s="13">
        <f t="shared" si="76"/>
        <v>1.0400246305418721</v>
      </c>
      <c r="K384" s="13">
        <f t="shared" si="79"/>
        <v>0.79646094839609483</v>
      </c>
      <c r="L384" s="13">
        <f t="shared" si="80"/>
        <v>0.79646094839609483</v>
      </c>
      <c r="M384" s="13">
        <f t="shared" si="81"/>
        <v>0.56834532374100732</v>
      </c>
      <c r="N384" s="13">
        <f t="shared" si="82"/>
        <v>0.56834532374100732</v>
      </c>
      <c r="P384" s="13">
        <f t="shared" si="83"/>
        <v>8.9269464156388061</v>
      </c>
      <c r="Q384" s="10">
        <f t="shared" si="84"/>
        <v>5.9346300685471753E-2</v>
      </c>
      <c r="R384" s="10">
        <f t="shared" si="85"/>
        <v>5.0096467019330015E-2</v>
      </c>
      <c r="S384" s="10">
        <f t="shared" si="86"/>
        <v>5.5834650787356388E-2</v>
      </c>
      <c r="T384" s="10">
        <f t="shared" si="87"/>
        <v>5.8321370872664868E-2</v>
      </c>
    </row>
    <row r="385" spans="1:20" x14ac:dyDescent="0.3">
      <c r="A385" t="s">
        <v>375</v>
      </c>
      <c r="B385" s="1">
        <v>8.19</v>
      </c>
      <c r="C385" s="2">
        <v>0.32169999999999999</v>
      </c>
      <c r="D385" s="2"/>
      <c r="E385" s="31">
        <f t="shared" si="88"/>
        <v>8.6206896551723755E-3</v>
      </c>
      <c r="F385" s="30">
        <f t="shared" si="77"/>
        <v>3.2733007733007731E-3</v>
      </c>
      <c r="G385" s="30">
        <f t="shared" si="78"/>
        <v>1.1922208538587942E-2</v>
      </c>
      <c r="I385" s="9">
        <f t="shared" si="75"/>
        <v>8.4633333333333329</v>
      </c>
      <c r="J385" s="13">
        <f t="shared" si="76"/>
        <v>1.0333740333740333</v>
      </c>
      <c r="K385" s="13">
        <f t="shared" si="79"/>
        <v>0.79646094839609483</v>
      </c>
      <c r="L385" s="13">
        <f t="shared" si="80"/>
        <v>0.79646094839609483</v>
      </c>
      <c r="M385" s="13">
        <f t="shared" si="81"/>
        <v>0.56834532374100732</v>
      </c>
      <c r="N385" s="13">
        <f t="shared" si="82"/>
        <v>0.56834532374100732</v>
      </c>
      <c r="P385" s="13">
        <f t="shared" si="83"/>
        <v>9.0333753324188528</v>
      </c>
      <c r="Q385" s="10">
        <f t="shared" si="84"/>
        <v>5.7618488602917628E-2</v>
      </c>
      <c r="R385" s="10">
        <f t="shared" si="85"/>
        <v>5.0886802528237629E-2</v>
      </c>
      <c r="S385" s="10">
        <f t="shared" si="86"/>
        <v>5.5391718542005197E-2</v>
      </c>
      <c r="T385" s="10">
        <f t="shared" si="87"/>
        <v>5.7342358992140907E-2</v>
      </c>
    </row>
    <row r="386" spans="1:20" x14ac:dyDescent="0.3">
      <c r="A386" t="s">
        <v>376</v>
      </c>
      <c r="B386" s="1">
        <v>8.1999999999999993</v>
      </c>
      <c r="C386" s="2">
        <v>0.32250000000000001</v>
      </c>
      <c r="D386" s="2"/>
      <c r="E386" s="31">
        <f t="shared" si="88"/>
        <v>1.2210012210012167E-3</v>
      </c>
      <c r="F386" s="30">
        <f t="shared" si="77"/>
        <v>3.2774390243902442E-3</v>
      </c>
      <c r="G386" s="30">
        <f t="shared" si="78"/>
        <v>4.5024420024419864E-3</v>
      </c>
      <c r="I386" s="9">
        <f t="shared" si="75"/>
        <v>8.4533333333333314</v>
      </c>
      <c r="J386" s="13">
        <f t="shared" si="76"/>
        <v>1.0308943089430893</v>
      </c>
      <c r="K386" s="13">
        <f t="shared" si="79"/>
        <v>0.79646094839609483</v>
      </c>
      <c r="L386" s="13">
        <f t="shared" si="80"/>
        <v>0.79646094839609483</v>
      </c>
      <c r="M386" s="13">
        <f t="shared" si="81"/>
        <v>0.56834532374100732</v>
      </c>
      <c r="N386" s="13">
        <f t="shared" si="82"/>
        <v>0.56834532374100732</v>
      </c>
      <c r="P386" s="13">
        <f t="shared" si="83"/>
        <v>9.074047580939359</v>
      </c>
      <c r="Q386" s="10">
        <f t="shared" si="84"/>
        <v>6.0593284491502253E-2</v>
      </c>
      <c r="R386" s="10">
        <f t="shared" si="85"/>
        <v>5.2855286586738215E-2</v>
      </c>
      <c r="S386" s="10">
        <f t="shared" si="86"/>
        <v>5.5623374450648244E-2</v>
      </c>
      <c r="T386" s="10">
        <f t="shared" si="87"/>
        <v>5.5932943061594242E-2</v>
      </c>
    </row>
    <row r="387" spans="1:20" x14ac:dyDescent="0.3">
      <c r="A387" t="s">
        <v>377</v>
      </c>
      <c r="B387" s="1">
        <v>8.48</v>
      </c>
      <c r="C387" s="2">
        <v>0.32329999999999998</v>
      </c>
      <c r="D387" s="2"/>
      <c r="E387" s="31">
        <f t="shared" si="88"/>
        <v>3.4146341463414887E-2</v>
      </c>
      <c r="F387" s="30">
        <f t="shared" si="77"/>
        <v>3.177083333333333E-3</v>
      </c>
      <c r="G387" s="30">
        <f t="shared" si="78"/>
        <v>3.7431910569105886E-2</v>
      </c>
      <c r="I387" s="9">
        <f t="shared" si="75"/>
        <v>8.3925000000000001</v>
      </c>
      <c r="J387" s="13">
        <f t="shared" si="76"/>
        <v>0.98968160377358483</v>
      </c>
      <c r="K387" s="13">
        <f t="shared" si="79"/>
        <v>0.79646094839609483</v>
      </c>
      <c r="L387" s="13">
        <f t="shared" si="80"/>
        <v>0.79646094839609483</v>
      </c>
      <c r="M387" s="13">
        <f t="shared" si="81"/>
        <v>0.56834532374100732</v>
      </c>
      <c r="N387" s="13">
        <f t="shared" si="82"/>
        <v>0.56834532374100732</v>
      </c>
      <c r="P387" s="13">
        <f t="shared" si="83"/>
        <v>9.4137065184888922</v>
      </c>
      <c r="Q387" s="10">
        <f t="shared" si="84"/>
        <v>6.0387814748143809E-2</v>
      </c>
      <c r="R387" s="10">
        <f t="shared" si="85"/>
        <v>5.4279173855785512E-2</v>
      </c>
      <c r="S387" s="10">
        <f t="shared" si="86"/>
        <v>4.5071594263915937E-2</v>
      </c>
      <c r="T387" s="10">
        <f t="shared" si="87"/>
        <v>5.4033979575882185E-2</v>
      </c>
    </row>
    <row r="388" spans="1:20" x14ac:dyDescent="0.3">
      <c r="A388" t="s">
        <v>378</v>
      </c>
      <c r="B388" s="1">
        <v>8.4600000000000009</v>
      </c>
      <c r="C388" s="2">
        <v>0.32419999999999999</v>
      </c>
      <c r="D388" s="2"/>
      <c r="E388" s="31">
        <f t="shared" si="88"/>
        <v>-2.3584905660376521E-3</v>
      </c>
      <c r="F388" s="30">
        <f t="shared" si="77"/>
        <v>3.1934594168636717E-3</v>
      </c>
      <c r="G388" s="30">
        <f t="shared" si="78"/>
        <v>8.2743710691834949E-4</v>
      </c>
      <c r="I388" s="9">
        <f t="shared" si="75"/>
        <v>8.3208333333333311</v>
      </c>
      <c r="J388" s="13">
        <f t="shared" si="76"/>
        <v>0.98355003940110286</v>
      </c>
      <c r="K388" s="13">
        <f t="shared" si="79"/>
        <v>0.79646094839609483</v>
      </c>
      <c r="L388" s="13">
        <f t="shared" si="80"/>
        <v>0.79646094839609483</v>
      </c>
      <c r="M388" s="13">
        <f t="shared" si="81"/>
        <v>0.56834532374100732</v>
      </c>
      <c r="N388" s="13">
        <f t="shared" si="82"/>
        <v>0.56834532374100732</v>
      </c>
      <c r="P388" s="13">
        <f t="shared" si="83"/>
        <v>9.4214957685759284</v>
      </c>
      <c r="Q388" s="10">
        <f t="shared" si="84"/>
        <v>6.0626008523400277E-2</v>
      </c>
      <c r="R388" s="10">
        <f t="shared" si="85"/>
        <v>5.6500530854425079E-2</v>
      </c>
      <c r="S388" s="10">
        <f t="shared" si="86"/>
        <v>4.0854540494252856E-2</v>
      </c>
      <c r="T388" s="10">
        <f t="shared" si="87"/>
        <v>5.4497941175661202E-2</v>
      </c>
    </row>
    <row r="389" spans="1:20" x14ac:dyDescent="0.3">
      <c r="A389" t="s">
        <v>379</v>
      </c>
      <c r="B389" s="1">
        <v>8.41</v>
      </c>
      <c r="C389" s="2">
        <v>0.32500000000000001</v>
      </c>
      <c r="D389" s="2"/>
      <c r="E389" s="31">
        <f t="shared" si="88"/>
        <v>-5.9101654846336338E-3</v>
      </c>
      <c r="F389" s="30">
        <f t="shared" si="77"/>
        <v>3.2203725723345226E-3</v>
      </c>
      <c r="G389" s="30">
        <f t="shared" si="78"/>
        <v>-2.7088258471237303E-3</v>
      </c>
      <c r="I389" s="9">
        <f t="shared" si="75"/>
        <v>8.2183333333333337</v>
      </c>
      <c r="J389" s="13">
        <f t="shared" si="76"/>
        <v>0.97720967102655576</v>
      </c>
      <c r="K389" s="13">
        <f t="shared" si="79"/>
        <v>0.79646094839609483</v>
      </c>
      <c r="L389" s="13">
        <f t="shared" si="80"/>
        <v>0.79646094839609483</v>
      </c>
      <c r="M389" s="13">
        <f t="shared" si="81"/>
        <v>0.56834532374100732</v>
      </c>
      <c r="N389" s="13">
        <f t="shared" si="82"/>
        <v>0.56834532374100732</v>
      </c>
      <c r="P389" s="13">
        <f t="shared" si="83"/>
        <v>9.3959745773194427</v>
      </c>
      <c r="Q389" s="10">
        <f t="shared" si="84"/>
        <v>6.1351285540735878E-2</v>
      </c>
      <c r="R389" s="10">
        <f t="shared" si="85"/>
        <v>5.6398119518784151E-2</v>
      </c>
      <c r="S389" s="10">
        <f t="shared" si="86"/>
        <v>3.6352499466895338E-2</v>
      </c>
      <c r="T389" s="10">
        <f t="shared" si="87"/>
        <v>5.6041374634669738E-2</v>
      </c>
    </row>
    <row r="390" spans="1:20" x14ac:dyDescent="0.3">
      <c r="A390" t="s">
        <v>380</v>
      </c>
      <c r="B390" s="1">
        <v>8.6</v>
      </c>
      <c r="C390" s="2">
        <v>0.32579999999999998</v>
      </c>
      <c r="D390" s="2"/>
      <c r="E390" s="31">
        <f t="shared" si="88"/>
        <v>2.2592152199762072E-2</v>
      </c>
      <c r="F390" s="30">
        <f t="shared" si="77"/>
        <v>3.1569767441860467E-3</v>
      </c>
      <c r="G390" s="30">
        <f t="shared" si="78"/>
        <v>2.5820451843044046E-2</v>
      </c>
      <c r="I390" s="9">
        <f t="shared" si="75"/>
        <v>8.0724999999999998</v>
      </c>
      <c r="J390" s="13">
        <f t="shared" si="76"/>
        <v>0.93866279069767444</v>
      </c>
      <c r="K390" s="13">
        <f t="shared" si="79"/>
        <v>0.79646094839609483</v>
      </c>
      <c r="L390" s="13">
        <f t="shared" si="80"/>
        <v>0.79646094839609483</v>
      </c>
      <c r="M390" s="13">
        <f t="shared" si="81"/>
        <v>0.56834532374100732</v>
      </c>
      <c r="N390" s="13">
        <f t="shared" si="82"/>
        <v>0.56834532374100732</v>
      </c>
      <c r="P390" s="13">
        <f t="shared" si="83"/>
        <v>9.6385828864115854</v>
      </c>
      <c r="Q390" s="10">
        <f t="shared" si="84"/>
        <v>5.919644454339501E-2</v>
      </c>
      <c r="R390" s="10">
        <f t="shared" si="85"/>
        <v>5.5677995206418363E-2</v>
      </c>
      <c r="S390" s="10">
        <f t="shared" si="86"/>
        <v>3.7530316629006855E-2</v>
      </c>
      <c r="T390" s="10">
        <f t="shared" si="87"/>
        <v>5.649726485120965E-2</v>
      </c>
    </row>
    <row r="391" spans="1:20" x14ac:dyDescent="0.3">
      <c r="A391" t="s">
        <v>381</v>
      </c>
      <c r="B391" s="1">
        <v>8.83</v>
      </c>
      <c r="C391" s="2">
        <v>0.32669999999999999</v>
      </c>
      <c r="D391" s="2"/>
      <c r="E391" s="31">
        <f t="shared" si="88"/>
        <v>2.6744186046511631E-2</v>
      </c>
      <c r="F391" s="30">
        <f t="shared" si="77"/>
        <v>3.0832389580973951E-3</v>
      </c>
      <c r="G391" s="30">
        <f t="shared" si="78"/>
        <v>2.9909883720930175E-2</v>
      </c>
      <c r="I391" s="9">
        <f t="shared" si="75"/>
        <v>7.8891666666666653</v>
      </c>
      <c r="J391" s="13">
        <f t="shared" si="76"/>
        <v>0.89345035862589639</v>
      </c>
      <c r="K391" s="13">
        <f t="shared" si="79"/>
        <v>0.79646094839609483</v>
      </c>
      <c r="L391" s="13">
        <f t="shared" si="80"/>
        <v>0.79646094839609483</v>
      </c>
      <c r="M391" s="13">
        <f t="shared" si="81"/>
        <v>0.56834532374100732</v>
      </c>
      <c r="N391" s="13">
        <f t="shared" si="82"/>
        <v>0.56834532374100732</v>
      </c>
      <c r="P391" s="13">
        <f t="shared" si="83"/>
        <v>9.9268717797787041</v>
      </c>
      <c r="Q391" s="10">
        <f t="shared" si="84"/>
        <v>5.8905347486672088E-2</v>
      </c>
      <c r="R391" s="10">
        <f t="shared" si="85"/>
        <v>5.6316160202517285E-2</v>
      </c>
      <c r="S391" s="10">
        <f t="shared" si="86"/>
        <v>5.091987072148374E-2</v>
      </c>
      <c r="T391" s="10">
        <f t="shared" si="87"/>
        <v>5.5727626644536565E-2</v>
      </c>
    </row>
    <row r="392" spans="1:20" x14ac:dyDescent="0.3">
      <c r="A392" t="s">
        <v>382</v>
      </c>
      <c r="B392" s="1">
        <v>8.85</v>
      </c>
      <c r="C392" s="2">
        <v>0.32750000000000001</v>
      </c>
      <c r="D392" s="2"/>
      <c r="E392" s="31">
        <f t="shared" si="88"/>
        <v>2.2650056625141968E-3</v>
      </c>
      <c r="F392" s="30">
        <f t="shared" si="77"/>
        <v>3.0838041431261775E-3</v>
      </c>
      <c r="G392" s="30">
        <f t="shared" si="78"/>
        <v>5.3557946394866551E-3</v>
      </c>
      <c r="I392" s="9">
        <f t="shared" si="75"/>
        <v>7.690833333333333</v>
      </c>
      <c r="J392" s="13">
        <f t="shared" si="76"/>
        <v>0.86902071563088512</v>
      </c>
      <c r="K392" s="13">
        <f t="shared" si="79"/>
        <v>0.79646094839609483</v>
      </c>
      <c r="L392" s="13">
        <f t="shared" si="80"/>
        <v>0.79646094839609483</v>
      </c>
      <c r="M392" s="13">
        <f t="shared" si="81"/>
        <v>0.56834532374100732</v>
      </c>
      <c r="N392" s="13">
        <f t="shared" si="82"/>
        <v>0.56834532374100732</v>
      </c>
      <c r="P392" s="13">
        <f t="shared" si="83"/>
        <v>9.9800380664437149</v>
      </c>
      <c r="Q392" s="10">
        <f t="shared" si="84"/>
        <v>5.9304623303791937E-2</v>
      </c>
      <c r="R392" s="10">
        <f t="shared" si="85"/>
        <v>5.7634109678854184E-2</v>
      </c>
      <c r="S392" s="10">
        <f t="shared" si="86"/>
        <v>5.4183567217324091E-2</v>
      </c>
      <c r="T392" s="10">
        <f t="shared" si="87"/>
        <v>5.6018414727761145E-2</v>
      </c>
    </row>
    <row r="393" spans="1:20" x14ac:dyDescent="0.3">
      <c r="A393" t="s">
        <v>383</v>
      </c>
      <c r="B393" s="1">
        <v>8.57</v>
      </c>
      <c r="C393" s="2">
        <v>0.32829999999999998</v>
      </c>
      <c r="D393" s="2"/>
      <c r="E393" s="31">
        <f t="shared" si="88"/>
        <v>-3.1638418079095953E-2</v>
      </c>
      <c r="F393" s="30">
        <f t="shared" si="77"/>
        <v>3.1923376118241928E-3</v>
      </c>
      <c r="G393" s="30">
        <f t="shared" si="78"/>
        <v>-2.8547080979284267E-2</v>
      </c>
      <c r="I393" s="9">
        <f t="shared" si="75"/>
        <v>7.4983333333333322</v>
      </c>
      <c r="J393" s="13">
        <f t="shared" si="76"/>
        <v>0.87495138078568635</v>
      </c>
      <c r="K393" s="13">
        <f t="shared" si="79"/>
        <v>0.79646094839609483</v>
      </c>
      <c r="L393" s="13">
        <f t="shared" si="80"/>
        <v>0.79646094839609483</v>
      </c>
      <c r="M393" s="13">
        <f t="shared" si="81"/>
        <v>0.56834532374100732</v>
      </c>
      <c r="N393" s="13">
        <f t="shared" si="82"/>
        <v>0.56834532374100732</v>
      </c>
      <c r="P393" s="13">
        <f t="shared" si="83"/>
        <v>9.6951371115846072</v>
      </c>
      <c r="Q393" s="10">
        <f t="shared" si="84"/>
        <v>6.2590850889425953E-2</v>
      </c>
      <c r="R393" s="10">
        <f t="shared" si="85"/>
        <v>6.0562630201818513E-2</v>
      </c>
      <c r="S393" s="10">
        <f t="shared" si="86"/>
        <v>5.0216799055136319E-2</v>
      </c>
      <c r="T393" s="10">
        <f t="shared" si="87"/>
        <v>5.8808477089816735E-2</v>
      </c>
    </row>
    <row r="394" spans="1:20" x14ac:dyDescent="0.3">
      <c r="A394" t="s">
        <v>384</v>
      </c>
      <c r="B394" s="1">
        <v>8.24</v>
      </c>
      <c r="C394" s="2">
        <v>0.32919999999999999</v>
      </c>
      <c r="D394" s="2"/>
      <c r="E394" s="31">
        <f t="shared" si="88"/>
        <v>-3.8506417736289378E-2</v>
      </c>
      <c r="F394" s="30">
        <f t="shared" si="77"/>
        <v>3.3292880258899678E-3</v>
      </c>
      <c r="G394" s="30">
        <f t="shared" si="78"/>
        <v>-3.5305328665888869E-2</v>
      </c>
      <c r="I394" s="9">
        <f t="shared" si="75"/>
        <v>7.3350000000000009</v>
      </c>
      <c r="J394" s="13">
        <f t="shared" si="76"/>
        <v>0.89016990291262144</v>
      </c>
      <c r="K394" s="13">
        <f t="shared" si="79"/>
        <v>0.79646094839609483</v>
      </c>
      <c r="L394" s="13">
        <f t="shared" si="80"/>
        <v>0.79646094839609483</v>
      </c>
      <c r="M394" s="13">
        <f t="shared" si="81"/>
        <v>0.56834532374100732</v>
      </c>
      <c r="N394" s="13">
        <f t="shared" si="82"/>
        <v>0.56834532374100732</v>
      </c>
      <c r="P394" s="13">
        <f t="shared" si="83"/>
        <v>9.3528471093992565</v>
      </c>
      <c r="Q394" s="10">
        <f t="shared" si="84"/>
        <v>6.5655263725331814E-2</v>
      </c>
      <c r="R394" s="10">
        <f t="shared" si="85"/>
        <v>6.0020272133902042E-2</v>
      </c>
      <c r="S394" s="10">
        <f t="shared" si="86"/>
        <v>5.134708971305546E-2</v>
      </c>
      <c r="T394" s="10">
        <f t="shared" si="87"/>
        <v>6.0323016152088238E-2</v>
      </c>
    </row>
    <row r="395" spans="1:20" x14ac:dyDescent="0.3">
      <c r="A395" t="s">
        <v>385</v>
      </c>
      <c r="B395" s="1">
        <v>8.0500000000000007</v>
      </c>
      <c r="C395" s="2">
        <v>0.33</v>
      </c>
      <c r="D395" s="2"/>
      <c r="E395" s="31">
        <f t="shared" si="88"/>
        <v>-2.30582524271844E-2</v>
      </c>
      <c r="F395" s="30">
        <f t="shared" si="77"/>
        <v>3.4161490683229812E-3</v>
      </c>
      <c r="G395" s="30">
        <f t="shared" si="78"/>
        <v>-1.9720873786407744E-2</v>
      </c>
      <c r="I395" s="9">
        <f t="shared" si="75"/>
        <v>7.2116666666666687</v>
      </c>
      <c r="J395" s="13">
        <f t="shared" si="76"/>
        <v>0.89585921325051776</v>
      </c>
      <c r="K395" s="13">
        <f t="shared" si="79"/>
        <v>0.79646094839609483</v>
      </c>
      <c r="L395" s="13">
        <f t="shared" si="80"/>
        <v>0.79646094839609483</v>
      </c>
      <c r="M395" s="13">
        <f t="shared" si="81"/>
        <v>0.56834532374100732</v>
      </c>
      <c r="N395" s="13">
        <f t="shared" si="82"/>
        <v>0.56834532374100732</v>
      </c>
      <c r="P395" s="13">
        <f t="shared" si="83"/>
        <v>9.1684007920112247</v>
      </c>
      <c r="Q395" s="10">
        <f t="shared" si="84"/>
        <v>6.4328190229855142E-2</v>
      </c>
      <c r="R395" s="10">
        <f t="shared" si="85"/>
        <v>6.1211952711706985E-2</v>
      </c>
      <c r="S395" s="10">
        <f t="shared" si="86"/>
        <v>5.1096221795929431E-2</v>
      </c>
      <c r="T395" s="10">
        <f t="shared" si="87"/>
        <v>6.112744737693232E-2</v>
      </c>
    </row>
    <row r="396" spans="1:20" x14ac:dyDescent="0.3">
      <c r="A396" t="s">
        <v>386</v>
      </c>
      <c r="B396" s="1">
        <v>8.4600000000000009</v>
      </c>
      <c r="C396" s="2">
        <v>0.33169999999999999</v>
      </c>
      <c r="D396" s="2"/>
      <c r="E396" s="31">
        <f t="shared" si="88"/>
        <v>5.0931677018633659E-2</v>
      </c>
      <c r="F396" s="30">
        <f t="shared" si="77"/>
        <v>3.2673364854215914E-3</v>
      </c>
      <c r="G396" s="30">
        <f t="shared" si="78"/>
        <v>5.436542443064174E-2</v>
      </c>
      <c r="I396" s="9">
        <f t="shared" ref="I396:I459" si="89">AVERAGE(B397:B408)</f>
        <v>7.0633333333333352</v>
      </c>
      <c r="J396" s="13">
        <f t="shared" ref="J396:J459" si="90">I396/B396</f>
        <v>0.8349093774625691</v>
      </c>
      <c r="K396" s="13">
        <f t="shared" si="79"/>
        <v>0.79646094839609483</v>
      </c>
      <c r="L396" s="13">
        <f t="shared" si="80"/>
        <v>0.79646094839609483</v>
      </c>
      <c r="M396" s="13">
        <f t="shared" si="81"/>
        <v>0.56834532374100732</v>
      </c>
      <c r="N396" s="13">
        <f t="shared" si="82"/>
        <v>0.56834532374100732</v>
      </c>
      <c r="P396" s="13">
        <f t="shared" si="83"/>
        <v>9.6668447924191465</v>
      </c>
      <c r="Q396" s="10">
        <f t="shared" si="84"/>
        <v>5.8256277635348575E-2</v>
      </c>
      <c r="R396" s="10">
        <f t="shared" si="85"/>
        <v>5.9378465977322659E-2</v>
      </c>
      <c r="S396" s="10">
        <f t="shared" si="86"/>
        <v>5.0805037367664063E-2</v>
      </c>
      <c r="T396" s="10">
        <f t="shared" si="87"/>
        <v>6.1394669478988195E-2</v>
      </c>
    </row>
    <row r="397" spans="1:20" x14ac:dyDescent="0.3">
      <c r="A397" t="s">
        <v>387</v>
      </c>
      <c r="B397" s="1">
        <v>8.41</v>
      </c>
      <c r="C397" s="2">
        <v>0.33329999999999999</v>
      </c>
      <c r="D397" s="2"/>
      <c r="E397" s="31">
        <f t="shared" si="88"/>
        <v>-5.9101654846336338E-3</v>
      </c>
      <c r="F397" s="30">
        <f t="shared" ref="F397:F460" si="91">C397/(12*B397)</f>
        <v>3.3026159334126038E-3</v>
      </c>
      <c r="G397" s="30">
        <f t="shared" ref="G397:G460" si="92">(B397+C397/12)/B396-1</f>
        <v>-2.6270685579197206E-3</v>
      </c>
      <c r="I397" s="9">
        <f t="shared" si="89"/>
        <v>6.9041666666666659</v>
      </c>
      <c r="J397" s="13">
        <f t="shared" si="90"/>
        <v>0.82094728497820046</v>
      </c>
      <c r="K397" s="13">
        <f t="shared" ref="K397:K460" si="93">MIN($J397:$J516)</f>
        <v>0.79646094839609483</v>
      </c>
      <c r="L397" s="13">
        <f t="shared" ref="L397:L460" si="94">MIN($J397:$J636)</f>
        <v>0.79646094839609483</v>
      </c>
      <c r="M397" s="13">
        <f t="shared" ref="M397:M460" si="95">MIN($J397:$J756)</f>
        <v>0.56834532374100732</v>
      </c>
      <c r="N397" s="13">
        <f t="shared" ref="N397:N460" si="96">MIN($J397:$J876)</f>
        <v>0.56834532374100732</v>
      </c>
      <c r="P397" s="13">
        <f t="shared" ref="P397:P460" si="97">P396*(1+G397)</f>
        <v>9.6414493284106921</v>
      </c>
      <c r="Q397" s="10">
        <f t="shared" ref="Q397:Q460" si="98">($P517/$P397)^(1/Q$11)-1</f>
        <v>5.5186630440363427E-2</v>
      </c>
      <c r="R397" s="10">
        <f t="shared" ref="R397:R460" si="99">($P637/$P397)^(1/R$11)-1</f>
        <v>6.1979226919907315E-2</v>
      </c>
      <c r="S397" s="10">
        <f t="shared" ref="S397:S460" si="100">($P757/$P397)^(1/S$11)-1</f>
        <v>4.6716230101331968E-2</v>
      </c>
      <c r="T397" s="10">
        <f t="shared" ref="T397:T460" si="101">($P877/$P397)^(1/T$11)-1</f>
        <v>6.3120391053014702E-2</v>
      </c>
    </row>
    <row r="398" spans="1:20" x14ac:dyDescent="0.3">
      <c r="A398" t="s">
        <v>388</v>
      </c>
      <c r="B398" s="1">
        <v>8.08</v>
      </c>
      <c r="C398" s="2">
        <v>0.33500000000000002</v>
      </c>
      <c r="D398" s="2"/>
      <c r="E398" s="31">
        <f t="shared" ref="E398:E461" si="102">B398/B397-1</f>
        <v>-3.9239001189060652E-2</v>
      </c>
      <c r="F398" s="30">
        <f t="shared" si="91"/>
        <v>3.4550330033003298E-3</v>
      </c>
      <c r="G398" s="30">
        <f t="shared" si="92"/>
        <v>-3.5919540229885083E-2</v>
      </c>
      <c r="I398" s="9">
        <f t="shared" si="89"/>
        <v>6.7708333333333348</v>
      </c>
      <c r="J398" s="13">
        <f t="shared" si="90"/>
        <v>0.8379744224422444</v>
      </c>
      <c r="K398" s="13">
        <f t="shared" si="93"/>
        <v>0.79646094839609483</v>
      </c>
      <c r="L398" s="13">
        <f t="shared" si="94"/>
        <v>0.79646094839609483</v>
      </c>
      <c r="M398" s="13">
        <f t="shared" si="95"/>
        <v>0.56834532374100732</v>
      </c>
      <c r="N398" s="13">
        <f t="shared" si="96"/>
        <v>0.56834532374100732</v>
      </c>
      <c r="P398" s="13">
        <f t="shared" si="97"/>
        <v>9.295132901384445</v>
      </c>
      <c r="Q398" s="10">
        <f t="shared" si="98"/>
        <v>5.7508663741835386E-2</v>
      </c>
      <c r="R398" s="10">
        <f t="shared" si="99"/>
        <v>6.5018482652149157E-2</v>
      </c>
      <c r="S398" s="10">
        <f t="shared" si="100"/>
        <v>4.8107257844159479E-2</v>
      </c>
      <c r="T398" s="10">
        <f t="shared" si="101"/>
        <v>6.5140699331379226E-2</v>
      </c>
    </row>
    <row r="399" spans="1:20" x14ac:dyDescent="0.3">
      <c r="A399" t="s">
        <v>389</v>
      </c>
      <c r="B399" s="1">
        <v>7.75</v>
      </c>
      <c r="C399" s="2">
        <v>0.3367</v>
      </c>
      <c r="D399" s="2"/>
      <c r="E399" s="31">
        <f t="shared" si="102"/>
        <v>-4.0841584158415878E-2</v>
      </c>
      <c r="F399" s="30">
        <f t="shared" si="91"/>
        <v>3.6204301075268815E-3</v>
      </c>
      <c r="G399" s="30">
        <f t="shared" si="92"/>
        <v>-3.7369018151815259E-2</v>
      </c>
      <c r="I399" s="9">
        <f t="shared" si="89"/>
        <v>6.6783333333333337</v>
      </c>
      <c r="J399" s="13">
        <f t="shared" si="90"/>
        <v>0.86172043010752697</v>
      </c>
      <c r="K399" s="13">
        <f t="shared" si="93"/>
        <v>0.79646094839609483</v>
      </c>
      <c r="L399" s="13">
        <f t="shared" si="94"/>
        <v>0.79646094839609483</v>
      </c>
      <c r="M399" s="13">
        <f t="shared" si="95"/>
        <v>0.56834532374100732</v>
      </c>
      <c r="N399" s="13">
        <f t="shared" si="96"/>
        <v>0.56834532374100732</v>
      </c>
      <c r="P399" s="13">
        <f t="shared" si="97"/>
        <v>8.9477829112690745</v>
      </c>
      <c r="Q399" s="10">
        <f t="shared" si="98"/>
        <v>6.1905215171596417E-2</v>
      </c>
      <c r="R399" s="10">
        <f t="shared" si="99"/>
        <v>6.5401104923021647E-2</v>
      </c>
      <c r="S399" s="10">
        <f t="shared" si="100"/>
        <v>5.3170227728941422E-2</v>
      </c>
      <c r="T399" s="10">
        <f t="shared" si="101"/>
        <v>6.7146406692257354E-2</v>
      </c>
    </row>
    <row r="400" spans="1:20" x14ac:dyDescent="0.3">
      <c r="A400" t="s">
        <v>390</v>
      </c>
      <c r="B400" s="1">
        <v>7.6</v>
      </c>
      <c r="C400" s="2">
        <v>0.33829999999999999</v>
      </c>
      <c r="D400" s="2"/>
      <c r="E400" s="31">
        <f t="shared" si="102"/>
        <v>-1.9354838709677469E-2</v>
      </c>
      <c r="F400" s="30">
        <f t="shared" si="91"/>
        <v>3.7094298245614037E-3</v>
      </c>
      <c r="G400" s="30">
        <f t="shared" si="92"/>
        <v>-1.5717204301075371E-2</v>
      </c>
      <c r="I400" s="9">
        <f t="shared" si="89"/>
        <v>6.5866666666666669</v>
      </c>
      <c r="J400" s="13">
        <f t="shared" si="90"/>
        <v>0.8666666666666667</v>
      </c>
      <c r="K400" s="13">
        <f t="shared" si="93"/>
        <v>0.79646094839609483</v>
      </c>
      <c r="L400" s="13">
        <f t="shared" si="94"/>
        <v>0.79646094839609483</v>
      </c>
      <c r="M400" s="13">
        <f t="shared" si="95"/>
        <v>0.56834532374100732</v>
      </c>
      <c r="N400" s="13">
        <f t="shared" si="96"/>
        <v>0.56834532374100732</v>
      </c>
      <c r="P400" s="13">
        <f t="shared" si="97"/>
        <v>8.807148779210987</v>
      </c>
      <c r="Q400" s="10">
        <f t="shared" si="98"/>
        <v>6.1143683245221014E-2</v>
      </c>
      <c r="R400" s="10">
        <f t="shared" si="99"/>
        <v>6.3932172695878364E-2</v>
      </c>
      <c r="S400" s="10">
        <f t="shared" si="100"/>
        <v>6.2794217284640741E-2</v>
      </c>
      <c r="T400" s="10">
        <f t="shared" si="101"/>
        <v>6.8709595512832511E-2</v>
      </c>
    </row>
    <row r="401" spans="1:20" x14ac:dyDescent="0.3">
      <c r="A401" t="s">
        <v>391</v>
      </c>
      <c r="B401" s="1">
        <v>7.18</v>
      </c>
      <c r="C401" s="2">
        <v>0.34</v>
      </c>
      <c r="D401" s="2"/>
      <c r="E401" s="31">
        <f t="shared" si="102"/>
        <v>-5.5263157894736792E-2</v>
      </c>
      <c r="F401" s="30">
        <f t="shared" si="91"/>
        <v>3.9461467038068715E-3</v>
      </c>
      <c r="G401" s="30">
        <f t="shared" si="92"/>
        <v>-5.1535087719298267E-2</v>
      </c>
      <c r="I401" s="9">
        <f t="shared" si="89"/>
        <v>6.5308333333333337</v>
      </c>
      <c r="J401" s="13">
        <f t="shared" si="90"/>
        <v>0.90958681522748386</v>
      </c>
      <c r="K401" s="13">
        <f t="shared" si="93"/>
        <v>0.79646094839609483</v>
      </c>
      <c r="L401" s="13">
        <f t="shared" si="94"/>
        <v>0.79646094839609483</v>
      </c>
      <c r="M401" s="13">
        <f t="shared" si="95"/>
        <v>0.56834532374100732</v>
      </c>
      <c r="N401" s="13">
        <f t="shared" si="96"/>
        <v>0.56834532374100732</v>
      </c>
      <c r="P401" s="13">
        <f t="shared" si="97"/>
        <v>8.3532715943174374</v>
      </c>
      <c r="Q401" s="10">
        <f t="shared" si="98"/>
        <v>6.1804277668352059E-2</v>
      </c>
      <c r="R401" s="10">
        <f t="shared" si="99"/>
        <v>6.4958686545175004E-2</v>
      </c>
      <c r="S401" s="10">
        <f t="shared" si="100"/>
        <v>7.0432631970977821E-2</v>
      </c>
      <c r="T401" s="10">
        <f t="shared" si="101"/>
        <v>7.0701208631690049E-2</v>
      </c>
    </row>
    <row r="402" spans="1:20" x14ac:dyDescent="0.3">
      <c r="A402" t="s">
        <v>392</v>
      </c>
      <c r="B402" s="1">
        <v>6.85</v>
      </c>
      <c r="C402" s="2">
        <v>0.3417</v>
      </c>
      <c r="D402" s="2"/>
      <c r="E402" s="31">
        <f t="shared" si="102"/>
        <v>-4.5961002785515293E-2</v>
      </c>
      <c r="F402" s="30">
        <f t="shared" si="91"/>
        <v>4.1569343065693438E-3</v>
      </c>
      <c r="G402" s="30">
        <f t="shared" si="92"/>
        <v>-4.1995125348189388E-2</v>
      </c>
      <c r="I402" s="9">
        <f t="shared" si="89"/>
        <v>6.5250000000000012</v>
      </c>
      <c r="J402" s="13">
        <f t="shared" si="90"/>
        <v>0.95255474452554767</v>
      </c>
      <c r="K402" s="13">
        <f t="shared" si="93"/>
        <v>0.79646094839609483</v>
      </c>
      <c r="L402" s="13">
        <f t="shared" si="94"/>
        <v>0.79646094839609483</v>
      </c>
      <c r="M402" s="13">
        <f t="shared" si="95"/>
        <v>0.56834532374100732</v>
      </c>
      <c r="N402" s="13">
        <f t="shared" si="96"/>
        <v>0.56834532374100732</v>
      </c>
      <c r="P402" s="13">
        <f t="shared" si="97"/>
        <v>8.0024749066466061</v>
      </c>
      <c r="Q402" s="10">
        <f t="shared" si="98"/>
        <v>6.8323168085453245E-2</v>
      </c>
      <c r="R402" s="10">
        <f t="shared" si="99"/>
        <v>6.5711461775521451E-2</v>
      </c>
      <c r="S402" s="10">
        <f t="shared" si="100"/>
        <v>7.4869540152044278E-2</v>
      </c>
      <c r="T402" s="10">
        <f t="shared" si="101"/>
        <v>7.2505483544799354E-2</v>
      </c>
    </row>
    <row r="403" spans="1:20" x14ac:dyDescent="0.3">
      <c r="A403" t="s">
        <v>393</v>
      </c>
      <c r="B403" s="1">
        <v>6.63</v>
      </c>
      <c r="C403" s="2">
        <v>0.34329999999999999</v>
      </c>
      <c r="D403" s="2"/>
      <c r="E403" s="31">
        <f t="shared" si="102"/>
        <v>-3.2116788321167822E-2</v>
      </c>
      <c r="F403" s="30">
        <f t="shared" si="91"/>
        <v>4.3149824032176973E-3</v>
      </c>
      <c r="G403" s="30">
        <f t="shared" si="92"/>
        <v>-2.7940389294403789E-2</v>
      </c>
      <c r="I403" s="9">
        <f t="shared" si="89"/>
        <v>6.5566666666666684</v>
      </c>
      <c r="J403" s="13">
        <f t="shared" si="90"/>
        <v>0.98893916540975391</v>
      </c>
      <c r="K403" s="13">
        <f t="shared" si="93"/>
        <v>0.79646094839609483</v>
      </c>
      <c r="L403" s="13">
        <f t="shared" si="94"/>
        <v>0.79646094839609483</v>
      </c>
      <c r="M403" s="13">
        <f t="shared" si="95"/>
        <v>0.56834532374100732</v>
      </c>
      <c r="N403" s="13">
        <f t="shared" si="96"/>
        <v>0.56834532374100732</v>
      </c>
      <c r="P403" s="13">
        <f t="shared" si="97"/>
        <v>7.7788826424362023</v>
      </c>
      <c r="Q403" s="10">
        <f t="shared" si="98"/>
        <v>7.4692312866766475E-2</v>
      </c>
      <c r="R403" s="10">
        <f t="shared" si="99"/>
        <v>6.7773365303659849E-2</v>
      </c>
      <c r="S403" s="10">
        <f t="shared" si="100"/>
        <v>7.418082806961146E-2</v>
      </c>
      <c r="T403" s="10">
        <f t="shared" si="101"/>
        <v>7.2020559078505908E-2</v>
      </c>
    </row>
    <row r="404" spans="1:20" x14ac:dyDescent="0.3">
      <c r="A404" t="s">
        <v>394</v>
      </c>
      <c r="B404" s="1">
        <v>6.47</v>
      </c>
      <c r="C404" s="2">
        <v>0.34499999999999997</v>
      </c>
      <c r="D404" s="2"/>
      <c r="E404" s="31">
        <f t="shared" si="102"/>
        <v>-2.4132730015082982E-2</v>
      </c>
      <c r="F404" s="30">
        <f t="shared" si="91"/>
        <v>4.4435857805255018E-3</v>
      </c>
      <c r="G404" s="30">
        <f t="shared" si="92"/>
        <v>-1.9796380090497778E-2</v>
      </c>
      <c r="I404" s="9">
        <f t="shared" si="89"/>
        <v>6.6275000000000004</v>
      </c>
      <c r="J404" s="13">
        <f t="shared" si="90"/>
        <v>1.0243431221020094</v>
      </c>
      <c r="K404" s="13">
        <f t="shared" si="93"/>
        <v>0.79646094839609483</v>
      </c>
      <c r="L404" s="13">
        <f t="shared" si="94"/>
        <v>0.79646094839609483</v>
      </c>
      <c r="M404" s="13">
        <f t="shared" si="95"/>
        <v>0.56834532374100732</v>
      </c>
      <c r="N404" s="13">
        <f t="shared" si="96"/>
        <v>0.56834532374100732</v>
      </c>
      <c r="P404" s="13">
        <f t="shared" si="97"/>
        <v>7.6248889249671592</v>
      </c>
      <c r="Q404" s="10">
        <f t="shared" si="98"/>
        <v>7.8362864121547249E-2</v>
      </c>
      <c r="R404" s="10">
        <f t="shared" si="99"/>
        <v>6.9456570330498346E-2</v>
      </c>
      <c r="S404" s="10">
        <f t="shared" si="100"/>
        <v>7.472169658022354E-2</v>
      </c>
      <c r="T404" s="10">
        <f t="shared" si="101"/>
        <v>7.3233366965985924E-2</v>
      </c>
    </row>
    <row r="405" spans="1:20" x14ac:dyDescent="0.3">
      <c r="A405" t="s">
        <v>395</v>
      </c>
      <c r="B405" s="1">
        <v>6.26</v>
      </c>
      <c r="C405" s="2">
        <v>0.34670000000000001</v>
      </c>
      <c r="D405" s="2"/>
      <c r="E405" s="31">
        <f t="shared" si="102"/>
        <v>-3.2457496136012343E-2</v>
      </c>
      <c r="F405" s="30">
        <f t="shared" si="91"/>
        <v>4.6152822151224702E-3</v>
      </c>
      <c r="G405" s="30">
        <f t="shared" si="92"/>
        <v>-2.7992014425553879E-2</v>
      </c>
      <c r="I405" s="9">
        <f t="shared" si="89"/>
        <v>6.7516666666666678</v>
      </c>
      <c r="J405" s="13">
        <f t="shared" si="90"/>
        <v>1.078541001064963</v>
      </c>
      <c r="K405" s="13">
        <f t="shared" si="93"/>
        <v>0.79646094839609483</v>
      </c>
      <c r="L405" s="13">
        <f t="shared" si="94"/>
        <v>0.79646094839609483</v>
      </c>
      <c r="M405" s="13">
        <f t="shared" si="95"/>
        <v>0.56834532374100732</v>
      </c>
      <c r="N405" s="13">
        <f t="shared" si="96"/>
        <v>0.56834532374100732</v>
      </c>
      <c r="P405" s="13">
        <f t="shared" si="97"/>
        <v>7.4114529241862321</v>
      </c>
      <c r="Q405" s="10">
        <f t="shared" si="98"/>
        <v>7.8476897559933256E-2</v>
      </c>
      <c r="R405" s="10">
        <f t="shared" si="99"/>
        <v>7.0473515130466513E-2</v>
      </c>
      <c r="S405" s="10">
        <f t="shared" si="100"/>
        <v>7.221286153370321E-2</v>
      </c>
      <c r="T405" s="10">
        <f t="shared" si="101"/>
        <v>7.3861333301039833E-2</v>
      </c>
    </row>
    <row r="406" spans="1:20" x14ac:dyDescent="0.3">
      <c r="A406" t="s">
        <v>396</v>
      </c>
      <c r="B406" s="1">
        <v>6.28</v>
      </c>
      <c r="C406" s="2">
        <v>0.3483</v>
      </c>
      <c r="D406" s="2"/>
      <c r="E406" s="31">
        <f t="shared" si="102"/>
        <v>3.1948881789138905E-3</v>
      </c>
      <c r="F406" s="30">
        <f t="shared" si="91"/>
        <v>4.621815286624204E-3</v>
      </c>
      <c r="G406" s="30">
        <f t="shared" si="92"/>
        <v>7.8314696485624058E-3</v>
      </c>
      <c r="I406" s="9">
        <f t="shared" si="89"/>
        <v>6.9091666666666667</v>
      </c>
      <c r="J406" s="13">
        <f t="shared" si="90"/>
        <v>1.1001857749469215</v>
      </c>
      <c r="K406" s="13">
        <f t="shared" si="93"/>
        <v>0.79646094839609483</v>
      </c>
      <c r="L406" s="13">
        <f t="shared" si="94"/>
        <v>0.79646094839609483</v>
      </c>
      <c r="M406" s="13">
        <f t="shared" si="95"/>
        <v>0.56834532374100732</v>
      </c>
      <c r="N406" s="13">
        <f t="shared" si="96"/>
        <v>0.56834532374100732</v>
      </c>
      <c r="P406" s="13">
        <f t="shared" si="97"/>
        <v>7.4694954928137456</v>
      </c>
      <c r="Q406" s="10">
        <f t="shared" si="98"/>
        <v>7.539720223472024E-2</v>
      </c>
      <c r="R406" s="10">
        <f t="shared" si="99"/>
        <v>7.1917398387866704E-2</v>
      </c>
      <c r="S406" s="10">
        <f t="shared" si="100"/>
        <v>7.2920109989525805E-2</v>
      </c>
      <c r="T406" s="10">
        <f t="shared" si="101"/>
        <v>7.2499708110369765E-2</v>
      </c>
    </row>
    <row r="407" spans="1:20" x14ac:dyDescent="0.3">
      <c r="A407" t="s">
        <v>397</v>
      </c>
      <c r="B407" s="1">
        <v>6.57</v>
      </c>
      <c r="C407" s="2">
        <v>0.35</v>
      </c>
      <c r="D407" s="2"/>
      <c r="E407" s="31">
        <f t="shared" si="102"/>
        <v>4.6178343949044631E-2</v>
      </c>
      <c r="F407" s="30">
        <f t="shared" si="91"/>
        <v>4.4393708777270419E-3</v>
      </c>
      <c r="G407" s="30">
        <f t="shared" si="92"/>
        <v>5.0822717622080793E-2</v>
      </c>
      <c r="I407" s="9">
        <f t="shared" si="89"/>
        <v>7.0491666666666655</v>
      </c>
      <c r="J407" s="13">
        <f t="shared" si="90"/>
        <v>1.0729325215626584</v>
      </c>
      <c r="K407" s="13">
        <f t="shared" si="93"/>
        <v>0.79646094839609483</v>
      </c>
      <c r="L407" s="13">
        <f t="shared" si="94"/>
        <v>0.79646094839609483</v>
      </c>
      <c r="M407" s="13">
        <f t="shared" si="95"/>
        <v>0.56834532374100732</v>
      </c>
      <c r="N407" s="13">
        <f t="shared" si="96"/>
        <v>0.56834532374100732</v>
      </c>
      <c r="P407" s="13">
        <f t="shared" si="97"/>
        <v>7.8491155530244239</v>
      </c>
      <c r="Q407" s="10">
        <f t="shared" si="98"/>
        <v>7.0477405251661907E-2</v>
      </c>
      <c r="R407" s="10">
        <f t="shared" si="99"/>
        <v>7.1321351466335337E-2</v>
      </c>
      <c r="S407" s="10">
        <f t="shared" si="100"/>
        <v>7.1967017143383716E-2</v>
      </c>
      <c r="T407" s="10">
        <f t="shared" si="101"/>
        <v>7.1641974666434516E-2</v>
      </c>
    </row>
    <row r="408" spans="1:20" x14ac:dyDescent="0.3">
      <c r="A408" t="s">
        <v>398</v>
      </c>
      <c r="B408" s="1">
        <v>6.68</v>
      </c>
      <c r="C408" s="2">
        <v>0.34670000000000001</v>
      </c>
      <c r="D408" s="2"/>
      <c r="E408" s="31">
        <f t="shared" si="102"/>
        <v>1.6742770167427645E-2</v>
      </c>
      <c r="F408" s="30">
        <f t="shared" si="91"/>
        <v>4.3250998003992016E-3</v>
      </c>
      <c r="G408" s="30">
        <f t="shared" si="92"/>
        <v>2.1140284119736119E-2</v>
      </c>
      <c r="I408" s="9">
        <f t="shared" si="89"/>
        <v>7.1950000000000003</v>
      </c>
      <c r="J408" s="13">
        <f t="shared" si="90"/>
        <v>1.0770958083832336</v>
      </c>
      <c r="K408" s="13">
        <f t="shared" si="93"/>
        <v>0.79646094839609483</v>
      </c>
      <c r="L408" s="13">
        <f t="shared" si="94"/>
        <v>0.79646094839609483</v>
      </c>
      <c r="M408" s="13">
        <f t="shared" si="95"/>
        <v>0.56834532374100732</v>
      </c>
      <c r="N408" s="13">
        <f t="shared" si="96"/>
        <v>0.56834532374100732</v>
      </c>
      <c r="P408" s="13">
        <f t="shared" si="97"/>
        <v>8.0150480859040005</v>
      </c>
      <c r="Q408" s="10">
        <f t="shared" si="98"/>
        <v>7.3052095565163233E-2</v>
      </c>
      <c r="R408" s="10">
        <f t="shared" si="99"/>
        <v>7.219532675574647E-2</v>
      </c>
      <c r="S408" s="10">
        <f t="shared" si="100"/>
        <v>7.3331287509519338E-2</v>
      </c>
      <c r="T408" s="10">
        <f t="shared" si="101"/>
        <v>7.2046741804291603E-2</v>
      </c>
    </row>
    <row r="409" spans="1:20" x14ac:dyDescent="0.3">
      <c r="A409" t="s">
        <v>399</v>
      </c>
      <c r="B409" s="1">
        <v>6.5</v>
      </c>
      <c r="C409" s="2">
        <v>0.34329999999999999</v>
      </c>
      <c r="D409" s="2"/>
      <c r="E409" s="31">
        <f t="shared" si="102"/>
        <v>-2.6946107784431073E-2</v>
      </c>
      <c r="F409" s="30">
        <f t="shared" si="91"/>
        <v>4.4012820512820509E-3</v>
      </c>
      <c r="G409" s="30">
        <f t="shared" si="92"/>
        <v>-2.2663423153692519E-2</v>
      </c>
      <c r="I409" s="9">
        <f t="shared" si="89"/>
        <v>7.3866666666666667</v>
      </c>
      <c r="J409" s="13">
        <f t="shared" si="90"/>
        <v>1.1364102564102565</v>
      </c>
      <c r="K409" s="13">
        <f t="shared" si="93"/>
        <v>0.79646094839609483</v>
      </c>
      <c r="L409" s="13">
        <f t="shared" si="94"/>
        <v>0.79646094839609483</v>
      </c>
      <c r="M409" s="13">
        <f t="shared" si="95"/>
        <v>0.56834532374100732</v>
      </c>
      <c r="N409" s="13">
        <f t="shared" si="96"/>
        <v>0.56834532374100732</v>
      </c>
      <c r="P409" s="13">
        <f t="shared" si="97"/>
        <v>7.8333996595359645</v>
      </c>
      <c r="Q409" s="10">
        <f t="shared" si="98"/>
        <v>7.7416339286722202E-2</v>
      </c>
      <c r="R409" s="10">
        <f t="shared" si="99"/>
        <v>7.3935934980523088E-2</v>
      </c>
      <c r="S409" s="10">
        <f t="shared" si="100"/>
        <v>7.6827588255614865E-2</v>
      </c>
      <c r="T409" s="10">
        <f t="shared" si="101"/>
        <v>7.259648969364263E-2</v>
      </c>
    </row>
    <row r="410" spans="1:20" x14ac:dyDescent="0.3">
      <c r="A410" t="s">
        <v>400</v>
      </c>
      <c r="B410" s="1">
        <v>6.48</v>
      </c>
      <c r="C410" s="2">
        <v>0.34</v>
      </c>
      <c r="D410" s="2"/>
      <c r="E410" s="31">
        <f t="shared" si="102"/>
        <v>-3.0769230769229772E-3</v>
      </c>
      <c r="F410" s="30">
        <f t="shared" si="91"/>
        <v>4.3724279835390947E-3</v>
      </c>
      <c r="G410" s="30">
        <f t="shared" si="92"/>
        <v>1.2820512820512775E-3</v>
      </c>
      <c r="I410" s="9">
        <f t="shared" si="89"/>
        <v>7.600833333333334</v>
      </c>
      <c r="J410" s="13">
        <f t="shared" si="90"/>
        <v>1.1729681069958848</v>
      </c>
      <c r="K410" s="13">
        <f t="shared" si="93"/>
        <v>0.79646094839609483</v>
      </c>
      <c r="L410" s="13">
        <f t="shared" si="94"/>
        <v>0.79646094839609483</v>
      </c>
      <c r="M410" s="13">
        <f t="shared" si="95"/>
        <v>0.56834532374100732</v>
      </c>
      <c r="N410" s="13">
        <f t="shared" si="96"/>
        <v>0.56834532374100732</v>
      </c>
      <c r="P410" s="13">
        <f t="shared" si="97"/>
        <v>7.8434424796122926</v>
      </c>
      <c r="Q410" s="10">
        <f t="shared" si="98"/>
        <v>7.5727974603555959E-2</v>
      </c>
      <c r="R410" s="10">
        <f t="shared" si="99"/>
        <v>7.3102799967951437E-2</v>
      </c>
      <c r="S410" s="10">
        <f t="shared" si="100"/>
        <v>7.5018256868417899E-2</v>
      </c>
      <c r="T410" s="10">
        <f t="shared" si="101"/>
        <v>7.3418176757444664E-2</v>
      </c>
    </row>
    <row r="411" spans="1:20" x14ac:dyDescent="0.3">
      <c r="A411" t="s">
        <v>401</v>
      </c>
      <c r="B411" s="1">
        <v>6.64</v>
      </c>
      <c r="C411" s="2">
        <v>0.3367</v>
      </c>
      <c r="D411" s="2"/>
      <c r="E411" s="31">
        <f t="shared" si="102"/>
        <v>2.4691358024691246E-2</v>
      </c>
      <c r="F411" s="30">
        <f t="shared" si="91"/>
        <v>4.2256526104417673E-3</v>
      </c>
      <c r="G411" s="30">
        <f t="shared" si="92"/>
        <v>2.9021347736625458E-2</v>
      </c>
      <c r="I411" s="9">
        <f t="shared" si="89"/>
        <v>7.7924999999999995</v>
      </c>
      <c r="J411" s="13">
        <f t="shared" si="90"/>
        <v>1.1735692771084336</v>
      </c>
      <c r="K411" s="13">
        <f t="shared" si="93"/>
        <v>0.79646094839609483</v>
      </c>
      <c r="L411" s="13">
        <f t="shared" si="94"/>
        <v>0.79646094839609483</v>
      </c>
      <c r="M411" s="13">
        <f t="shared" si="95"/>
        <v>0.56834532374100732</v>
      </c>
      <c r="N411" s="13">
        <f t="shared" si="96"/>
        <v>0.56834532374100732</v>
      </c>
      <c r="P411" s="13">
        <f t="shared" si="97"/>
        <v>8.0710697512653411</v>
      </c>
      <c r="Q411" s="10">
        <f t="shared" si="98"/>
        <v>7.0552170205566478E-2</v>
      </c>
      <c r="R411" s="10">
        <f t="shared" si="99"/>
        <v>7.0604465972147201E-2</v>
      </c>
      <c r="S411" s="10">
        <f t="shared" si="100"/>
        <v>7.4709767522179282E-2</v>
      </c>
      <c r="T411" s="10">
        <f t="shared" si="101"/>
        <v>7.2298201107807492E-2</v>
      </c>
    </row>
    <row r="412" spans="1:20" x14ac:dyDescent="0.3">
      <c r="A412" t="s">
        <v>402</v>
      </c>
      <c r="B412" s="1">
        <v>6.5</v>
      </c>
      <c r="C412" s="2">
        <v>0.33329999999999999</v>
      </c>
      <c r="D412" s="2"/>
      <c r="E412" s="31">
        <f t="shared" si="102"/>
        <v>-2.1084337349397519E-2</v>
      </c>
      <c r="F412" s="30">
        <f t="shared" si="91"/>
        <v>4.2730769230769228E-3</v>
      </c>
      <c r="G412" s="30">
        <f t="shared" si="92"/>
        <v>-1.6901355421686692E-2</v>
      </c>
      <c r="I412" s="9">
        <f t="shared" si="89"/>
        <v>7.9591666666666656</v>
      </c>
      <c r="J412" s="13">
        <f t="shared" si="90"/>
        <v>1.2244871794871792</v>
      </c>
      <c r="K412" s="13">
        <f t="shared" si="93"/>
        <v>0.79646094839609483</v>
      </c>
      <c r="L412" s="13">
        <f t="shared" si="94"/>
        <v>0.79646094839609483</v>
      </c>
      <c r="M412" s="13">
        <f t="shared" si="95"/>
        <v>0.56834532374100732</v>
      </c>
      <c r="N412" s="13">
        <f t="shared" si="96"/>
        <v>0.56834532374100732</v>
      </c>
      <c r="P412" s="13">
        <f t="shared" si="97"/>
        <v>7.9346577327659809</v>
      </c>
      <c r="Q412" s="10">
        <f t="shared" si="98"/>
        <v>7.3534034177708207E-2</v>
      </c>
      <c r="R412" s="10">
        <f t="shared" si="99"/>
        <v>7.1610896161362181E-2</v>
      </c>
      <c r="S412" s="10">
        <f t="shared" si="100"/>
        <v>7.1619712549360282E-2</v>
      </c>
      <c r="T412" s="10">
        <f t="shared" si="101"/>
        <v>7.3340449209064573E-2</v>
      </c>
    </row>
    <row r="413" spans="1:20" x14ac:dyDescent="0.3">
      <c r="A413" t="s">
        <v>403</v>
      </c>
      <c r="B413" s="1">
        <v>6.51</v>
      </c>
      <c r="C413" s="2">
        <v>0.33</v>
      </c>
      <c r="D413" s="2"/>
      <c r="E413" s="31">
        <f t="shared" si="102"/>
        <v>1.5384615384614886E-3</v>
      </c>
      <c r="F413" s="30">
        <f t="shared" si="91"/>
        <v>4.2242703533026116E-3</v>
      </c>
      <c r="G413" s="30">
        <f t="shared" si="92"/>
        <v>5.7692307692307487E-3</v>
      </c>
      <c r="I413" s="9">
        <f t="shared" si="89"/>
        <v>8.1333333333333329</v>
      </c>
      <c r="J413" s="13">
        <f t="shared" si="90"/>
        <v>1.2493599590373783</v>
      </c>
      <c r="K413" s="13">
        <f t="shared" si="93"/>
        <v>0.79646094839609483</v>
      </c>
      <c r="L413" s="13">
        <f t="shared" si="94"/>
        <v>0.79646094839609483</v>
      </c>
      <c r="M413" s="13">
        <f t="shared" si="95"/>
        <v>0.56834532374100732</v>
      </c>
      <c r="N413" s="13">
        <f t="shared" si="96"/>
        <v>0.56834532374100732</v>
      </c>
      <c r="P413" s="13">
        <f t="shared" si="97"/>
        <v>7.9804346043011689</v>
      </c>
      <c r="Q413" s="10">
        <f t="shared" si="98"/>
        <v>7.2883809444240777E-2</v>
      </c>
      <c r="R413" s="10">
        <f t="shared" si="99"/>
        <v>7.2584476831189404E-2</v>
      </c>
      <c r="S413" s="10">
        <f t="shared" si="100"/>
        <v>7.2017566992687909E-2</v>
      </c>
      <c r="T413" s="10">
        <f t="shared" si="101"/>
        <v>7.4532893982236725E-2</v>
      </c>
    </row>
    <row r="414" spans="1:20" x14ac:dyDescent="0.3">
      <c r="A414" t="s">
        <v>404</v>
      </c>
      <c r="B414" s="1">
        <v>6.78</v>
      </c>
      <c r="C414" s="2">
        <v>0.32669999999999999</v>
      </c>
      <c r="D414" s="2"/>
      <c r="E414" s="31">
        <f t="shared" si="102"/>
        <v>4.1474654377880338E-2</v>
      </c>
      <c r="F414" s="30">
        <f t="shared" si="91"/>
        <v>4.015486725663717E-3</v>
      </c>
      <c r="G414" s="30">
        <f t="shared" si="92"/>
        <v>4.5656682027649831E-2</v>
      </c>
      <c r="I414" s="9">
        <f t="shared" si="89"/>
        <v>8.3074999999999992</v>
      </c>
      <c r="J414" s="13">
        <f t="shared" si="90"/>
        <v>1.2252949852507373</v>
      </c>
      <c r="K414" s="13">
        <f t="shared" si="93"/>
        <v>0.79646094839609483</v>
      </c>
      <c r="L414" s="13">
        <f t="shared" si="94"/>
        <v>0.79646094839609483</v>
      </c>
      <c r="M414" s="13">
        <f t="shared" si="95"/>
        <v>0.56834532374100732</v>
      </c>
      <c r="N414" s="13">
        <f t="shared" si="96"/>
        <v>0.56834532374100732</v>
      </c>
      <c r="P414" s="13">
        <f t="shared" si="97"/>
        <v>8.3447947694722</v>
      </c>
      <c r="Q414" s="10">
        <f t="shared" si="98"/>
        <v>6.2551635918896231E-2</v>
      </c>
      <c r="R414" s="10">
        <f t="shared" si="99"/>
        <v>7.2887492223618677E-2</v>
      </c>
      <c r="S414" s="10">
        <f t="shared" si="100"/>
        <v>6.8835976753661043E-2</v>
      </c>
      <c r="T414" s="10">
        <f t="shared" si="101"/>
        <v>7.4133211990567327E-2</v>
      </c>
    </row>
    <row r="415" spans="1:20" x14ac:dyDescent="0.3">
      <c r="A415" t="s">
        <v>405</v>
      </c>
      <c r="B415" s="1">
        <v>7.01</v>
      </c>
      <c r="C415" s="2">
        <v>0.32329999999999998</v>
      </c>
      <c r="D415" s="2"/>
      <c r="E415" s="31">
        <f t="shared" si="102"/>
        <v>3.3923303834808127E-2</v>
      </c>
      <c r="F415" s="30">
        <f t="shared" si="91"/>
        <v>3.8433190679980976E-3</v>
      </c>
      <c r="G415" s="30">
        <f t="shared" si="92"/>
        <v>3.789700098328419E-2</v>
      </c>
      <c r="I415" s="9">
        <f t="shared" si="89"/>
        <v>8.49</v>
      </c>
      <c r="J415" s="13">
        <f t="shared" si="90"/>
        <v>1.2111269614835949</v>
      </c>
      <c r="K415" s="13">
        <f t="shared" si="93"/>
        <v>0.79646094839609483</v>
      </c>
      <c r="L415" s="13">
        <f t="shared" si="94"/>
        <v>0.79646094839609483</v>
      </c>
      <c r="M415" s="13">
        <f t="shared" si="95"/>
        <v>0.56834532374100732</v>
      </c>
      <c r="N415" s="13">
        <f t="shared" si="96"/>
        <v>0.56834532374100732</v>
      </c>
      <c r="P415" s="13">
        <f t="shared" si="97"/>
        <v>8.661037465056193</v>
      </c>
      <c r="Q415" s="10">
        <f t="shared" si="98"/>
        <v>5.9110980384614376E-2</v>
      </c>
      <c r="R415" s="10">
        <f t="shared" si="99"/>
        <v>7.2962224271286846E-2</v>
      </c>
      <c r="S415" s="10">
        <f t="shared" si="100"/>
        <v>6.6239415709664629E-2</v>
      </c>
      <c r="T415" s="10">
        <f t="shared" si="101"/>
        <v>7.2850748452705449E-2</v>
      </c>
    </row>
    <row r="416" spans="1:20" x14ac:dyDescent="0.3">
      <c r="A416" t="s">
        <v>406</v>
      </c>
      <c r="B416" s="1">
        <v>7.32</v>
      </c>
      <c r="C416" s="2">
        <v>0.32</v>
      </c>
      <c r="D416" s="2"/>
      <c r="E416" s="31">
        <f t="shared" si="102"/>
        <v>4.4222539229672009E-2</v>
      </c>
      <c r="F416" s="30">
        <f t="shared" si="91"/>
        <v>3.6429872495446266E-3</v>
      </c>
      <c r="G416" s="30">
        <f t="shared" si="92"/>
        <v>4.8026628625772672E-2</v>
      </c>
      <c r="I416" s="9">
        <f t="shared" si="89"/>
        <v>8.6491666666666678</v>
      </c>
      <c r="J416" s="13">
        <f t="shared" si="90"/>
        <v>1.1815801457194901</v>
      </c>
      <c r="K416" s="13">
        <f t="shared" si="93"/>
        <v>0.79646094839609483</v>
      </c>
      <c r="L416" s="13">
        <f t="shared" si="94"/>
        <v>0.79646094839609483</v>
      </c>
      <c r="M416" s="13">
        <f t="shared" si="95"/>
        <v>0.56834532374100732</v>
      </c>
      <c r="N416" s="13">
        <f t="shared" si="96"/>
        <v>0.56834532374100732</v>
      </c>
      <c r="P416" s="13">
        <f t="shared" si="97"/>
        <v>9.0769978949043502</v>
      </c>
      <c r="Q416" s="10">
        <f t="shared" si="98"/>
        <v>5.4650944374494026E-2</v>
      </c>
      <c r="R416" s="10">
        <f t="shared" si="99"/>
        <v>7.0192530499126438E-2</v>
      </c>
      <c r="S416" s="10">
        <f t="shared" si="100"/>
        <v>6.3854026864118563E-2</v>
      </c>
      <c r="T416" s="10">
        <f t="shared" si="101"/>
        <v>7.1263717416292005E-2</v>
      </c>
    </row>
    <row r="417" spans="1:20" x14ac:dyDescent="0.3">
      <c r="A417" t="s">
        <v>407</v>
      </c>
      <c r="B417" s="1">
        <v>7.75</v>
      </c>
      <c r="C417" s="2">
        <v>0.31669999999999998</v>
      </c>
      <c r="D417" s="2"/>
      <c r="E417" s="31">
        <f t="shared" si="102"/>
        <v>5.8743169398907114E-2</v>
      </c>
      <c r="F417" s="30">
        <f t="shared" si="91"/>
        <v>3.4053763440860213E-3</v>
      </c>
      <c r="G417" s="30">
        <f t="shared" si="92"/>
        <v>6.2348588342440836E-2</v>
      </c>
      <c r="I417" s="9">
        <f t="shared" si="89"/>
        <v>8.7833333333333332</v>
      </c>
      <c r="J417" s="13">
        <f t="shared" si="90"/>
        <v>1.1333333333333333</v>
      </c>
      <c r="K417" s="13">
        <f t="shared" si="93"/>
        <v>0.79646094839609483</v>
      </c>
      <c r="L417" s="13">
        <f t="shared" si="94"/>
        <v>0.79646094839609483</v>
      </c>
      <c r="M417" s="13">
        <f t="shared" si="95"/>
        <v>0.56834532374100732</v>
      </c>
      <c r="N417" s="13">
        <f t="shared" si="96"/>
        <v>0.56834532374100732</v>
      </c>
      <c r="P417" s="13">
        <f t="shared" si="97"/>
        <v>9.6429359000389443</v>
      </c>
      <c r="Q417" s="10">
        <f t="shared" si="98"/>
        <v>4.8779532234431322E-2</v>
      </c>
      <c r="R417" s="10">
        <f t="shared" si="99"/>
        <v>6.653006270406614E-2</v>
      </c>
      <c r="S417" s="10">
        <f t="shared" si="100"/>
        <v>6.2136768685989052E-2</v>
      </c>
      <c r="T417" s="10">
        <f t="shared" si="101"/>
        <v>7.0405602473639028E-2</v>
      </c>
    </row>
    <row r="418" spans="1:20" x14ac:dyDescent="0.3">
      <c r="A418" t="s">
        <v>408</v>
      </c>
      <c r="B418" s="1">
        <v>8.17</v>
      </c>
      <c r="C418" s="2">
        <v>0.31330000000000002</v>
      </c>
      <c r="D418" s="2"/>
      <c r="E418" s="31">
        <f t="shared" si="102"/>
        <v>5.4193548387096779E-2</v>
      </c>
      <c r="F418" s="30">
        <f t="shared" si="91"/>
        <v>3.195634434924521E-3</v>
      </c>
      <c r="G418" s="30">
        <f t="shared" si="92"/>
        <v>5.7562365591397713E-2</v>
      </c>
      <c r="I418" s="9">
        <f t="shared" si="89"/>
        <v>8.8783333333333339</v>
      </c>
      <c r="J418" s="13">
        <f t="shared" si="90"/>
        <v>1.0866993064055488</v>
      </c>
      <c r="K418" s="13">
        <f t="shared" si="93"/>
        <v>0.79646094839609483</v>
      </c>
      <c r="L418" s="13">
        <f t="shared" si="94"/>
        <v>0.79646094839609483</v>
      </c>
      <c r="M418" s="13">
        <f t="shared" si="95"/>
        <v>0.56834532374100732</v>
      </c>
      <c r="N418" s="13">
        <f t="shared" si="96"/>
        <v>0.56834532374100732</v>
      </c>
      <c r="P418" s="13">
        <f t="shared" si="97"/>
        <v>10.1980061016914</v>
      </c>
      <c r="Q418" s="10">
        <f t="shared" si="98"/>
        <v>4.3406218928990992E-2</v>
      </c>
      <c r="R418" s="10">
        <f t="shared" si="99"/>
        <v>6.6696316300355329E-2</v>
      </c>
      <c r="S418" s="10">
        <f t="shared" si="100"/>
        <v>6.1274802798319428E-2</v>
      </c>
      <c r="T418" s="10">
        <f t="shared" si="101"/>
        <v>6.8832973037683987E-2</v>
      </c>
    </row>
    <row r="419" spans="1:20" x14ac:dyDescent="0.3">
      <c r="A419" t="s">
        <v>409</v>
      </c>
      <c r="B419" s="1">
        <v>8.25</v>
      </c>
      <c r="C419" s="2">
        <v>0.31</v>
      </c>
      <c r="D419" s="2"/>
      <c r="E419" s="31">
        <f t="shared" si="102"/>
        <v>9.7919216646267238E-3</v>
      </c>
      <c r="F419" s="30">
        <f t="shared" si="91"/>
        <v>3.1313131313131311E-3</v>
      </c>
      <c r="G419" s="30">
        <f t="shared" si="92"/>
        <v>1.2953896368828932E-2</v>
      </c>
      <c r="I419" s="9">
        <f t="shared" si="89"/>
        <v>8.9858333333333338</v>
      </c>
      <c r="J419" s="13">
        <f t="shared" si="90"/>
        <v>1.0891919191919193</v>
      </c>
      <c r="K419" s="13">
        <f t="shared" si="93"/>
        <v>0.79646094839609483</v>
      </c>
      <c r="L419" s="13">
        <f t="shared" si="94"/>
        <v>0.79646094839609483</v>
      </c>
      <c r="M419" s="13">
        <f t="shared" si="95"/>
        <v>0.56834532374100732</v>
      </c>
      <c r="N419" s="13">
        <f t="shared" si="96"/>
        <v>0.56834532374100732</v>
      </c>
      <c r="P419" s="13">
        <f t="shared" si="97"/>
        <v>10.330110015901395</v>
      </c>
      <c r="Q419" s="10">
        <f t="shared" si="98"/>
        <v>3.7990505203640446E-2</v>
      </c>
      <c r="R419" s="10">
        <f t="shared" si="99"/>
        <v>6.9054591811974486E-2</v>
      </c>
      <c r="S419" s="10">
        <f t="shared" si="100"/>
        <v>6.1192428094332563E-2</v>
      </c>
      <c r="T419" s="10">
        <f t="shared" si="101"/>
        <v>6.9175002148171183E-2</v>
      </c>
    </row>
    <row r="420" spans="1:20" x14ac:dyDescent="0.3">
      <c r="A420" t="s">
        <v>410</v>
      </c>
      <c r="B420" s="1">
        <v>8.43</v>
      </c>
      <c r="C420" s="2">
        <v>0.31169999999999998</v>
      </c>
      <c r="D420" s="2"/>
      <c r="E420" s="31">
        <f t="shared" si="102"/>
        <v>2.1818181818181737E-2</v>
      </c>
      <c r="F420" s="30">
        <f t="shared" si="91"/>
        <v>3.0812574139976274E-3</v>
      </c>
      <c r="G420" s="30">
        <f t="shared" si="92"/>
        <v>2.4966666666666804E-2</v>
      </c>
      <c r="I420" s="9">
        <f t="shared" si="89"/>
        <v>9.1058333333333348</v>
      </c>
      <c r="J420" s="13">
        <f t="shared" si="90"/>
        <v>1.0801700276789248</v>
      </c>
      <c r="K420" s="13">
        <f t="shared" si="93"/>
        <v>0.79646094839609483</v>
      </c>
      <c r="L420" s="13">
        <f t="shared" si="94"/>
        <v>0.79646094839609483</v>
      </c>
      <c r="M420" s="13">
        <f t="shared" si="95"/>
        <v>0.56834532374100732</v>
      </c>
      <c r="N420" s="13">
        <f t="shared" si="96"/>
        <v>0.56834532374100732</v>
      </c>
      <c r="P420" s="13">
        <f t="shared" si="97"/>
        <v>10.588018429298401</v>
      </c>
      <c r="Q420" s="10">
        <f t="shared" si="98"/>
        <v>3.7736175688123375E-2</v>
      </c>
      <c r="R420" s="10">
        <f t="shared" si="99"/>
        <v>7.0135018700824059E-2</v>
      </c>
      <c r="S420" s="10">
        <f t="shared" si="100"/>
        <v>6.0463335491357961E-2</v>
      </c>
      <c r="T420" s="10">
        <f t="shared" si="101"/>
        <v>6.9406038601988129E-2</v>
      </c>
    </row>
    <row r="421" spans="1:20" x14ac:dyDescent="0.3">
      <c r="A421" t="s">
        <v>411</v>
      </c>
      <c r="B421" s="1">
        <v>8.8000000000000007</v>
      </c>
      <c r="C421" s="2">
        <v>0.31330000000000002</v>
      </c>
      <c r="D421" s="2"/>
      <c r="E421" s="31">
        <f t="shared" si="102"/>
        <v>4.3890865954923086E-2</v>
      </c>
      <c r="F421" s="30">
        <f t="shared" si="91"/>
        <v>2.9668560606060605E-3</v>
      </c>
      <c r="G421" s="30">
        <f t="shared" si="92"/>
        <v>4.6987939897192632E-2</v>
      </c>
      <c r="I421" s="9">
        <f t="shared" si="89"/>
        <v>9.1891666666666669</v>
      </c>
      <c r="J421" s="13">
        <f t="shared" si="90"/>
        <v>1.0442234848484848</v>
      </c>
      <c r="K421" s="13">
        <f t="shared" si="93"/>
        <v>0.79646094839609483</v>
      </c>
      <c r="L421" s="13">
        <f t="shared" si="94"/>
        <v>0.79646094839609483</v>
      </c>
      <c r="M421" s="13">
        <f t="shared" si="95"/>
        <v>0.56834532374100732</v>
      </c>
      <c r="N421" s="13">
        <f t="shared" si="96"/>
        <v>0.56834532374100732</v>
      </c>
      <c r="P421" s="13">
        <f t="shared" si="97"/>
        <v>11.085527602884643</v>
      </c>
      <c r="Q421" s="10">
        <f t="shared" si="98"/>
        <v>3.2082880099052469E-2</v>
      </c>
      <c r="R421" s="10">
        <f t="shared" si="99"/>
        <v>6.8365629181275755E-2</v>
      </c>
      <c r="S421" s="10">
        <f t="shared" si="100"/>
        <v>5.7905253859503514E-2</v>
      </c>
      <c r="T421" s="10">
        <f t="shared" si="101"/>
        <v>6.9158891204776252E-2</v>
      </c>
    </row>
    <row r="422" spans="1:20" x14ac:dyDescent="0.3">
      <c r="A422" t="s">
        <v>412</v>
      </c>
      <c r="B422" s="1">
        <v>9.0500000000000007</v>
      </c>
      <c r="C422" s="2">
        <v>0.315</v>
      </c>
      <c r="D422" s="2"/>
      <c r="E422" s="31">
        <f t="shared" si="102"/>
        <v>2.8409090909090828E-2</v>
      </c>
      <c r="F422" s="30">
        <f t="shared" si="91"/>
        <v>2.900552486187845E-3</v>
      </c>
      <c r="G422" s="30">
        <f t="shared" si="92"/>
        <v>3.1392045454545325E-2</v>
      </c>
      <c r="I422" s="9">
        <f t="shared" si="89"/>
        <v>9.2316666666666674</v>
      </c>
      <c r="J422" s="13">
        <f t="shared" si="90"/>
        <v>1.0200736648250461</v>
      </c>
      <c r="K422" s="13">
        <f t="shared" si="93"/>
        <v>0.79646094839609483</v>
      </c>
      <c r="L422" s="13">
        <f t="shared" si="94"/>
        <v>0.79646094839609483</v>
      </c>
      <c r="M422" s="13">
        <f t="shared" si="95"/>
        <v>0.56834532374100732</v>
      </c>
      <c r="N422" s="13">
        <f t="shared" si="96"/>
        <v>0.56834532374100732</v>
      </c>
      <c r="P422" s="13">
        <f t="shared" si="97"/>
        <v>11.433524989282015</v>
      </c>
      <c r="Q422" s="10">
        <f t="shared" si="98"/>
        <v>3.1995186788175589E-2</v>
      </c>
      <c r="R422" s="10">
        <f t="shared" si="99"/>
        <v>6.5538195070746097E-2</v>
      </c>
      <c r="S422" s="10">
        <f t="shared" si="100"/>
        <v>5.466461882932383E-2</v>
      </c>
      <c r="T422" s="10">
        <f t="shared" si="101"/>
        <v>6.8417524735337354E-2</v>
      </c>
    </row>
    <row r="423" spans="1:20" x14ac:dyDescent="0.3">
      <c r="A423" t="s">
        <v>413</v>
      </c>
      <c r="B423" s="1">
        <v>8.94</v>
      </c>
      <c r="C423" s="2">
        <v>0.31669999999999998</v>
      </c>
      <c r="D423" s="2"/>
      <c r="E423" s="31">
        <f t="shared" si="102"/>
        <v>-1.2154696132596787E-2</v>
      </c>
      <c r="F423" s="30">
        <f t="shared" si="91"/>
        <v>2.9520879940343027E-3</v>
      </c>
      <c r="G423" s="30">
        <f t="shared" si="92"/>
        <v>-9.2384898710866636E-3</v>
      </c>
      <c r="I423" s="9">
        <f t="shared" si="89"/>
        <v>9.2725000000000009</v>
      </c>
      <c r="J423" s="13">
        <f t="shared" si="90"/>
        <v>1.0371923937360181</v>
      </c>
      <c r="K423" s="13">
        <f t="shared" si="93"/>
        <v>0.79646094839609483</v>
      </c>
      <c r="L423" s="13">
        <f t="shared" si="94"/>
        <v>0.79646094839609483</v>
      </c>
      <c r="M423" s="13">
        <f t="shared" si="95"/>
        <v>0.56834532374100732</v>
      </c>
      <c r="N423" s="13">
        <f t="shared" si="96"/>
        <v>0.56834532374100732</v>
      </c>
      <c r="P423" s="13">
        <f t="shared" si="97"/>
        <v>11.327896484477717</v>
      </c>
      <c r="Q423" s="10">
        <f t="shared" si="98"/>
        <v>4.092971944557422E-2</v>
      </c>
      <c r="R423" s="10">
        <f t="shared" si="99"/>
        <v>6.5709826406343153E-2</v>
      </c>
      <c r="S423" s="10">
        <f t="shared" si="100"/>
        <v>5.7679219479493726E-2</v>
      </c>
      <c r="T423" s="10">
        <f t="shared" si="101"/>
        <v>6.9429865051567008E-2</v>
      </c>
    </row>
    <row r="424" spans="1:20" x14ac:dyDescent="0.3">
      <c r="A424" t="s">
        <v>414</v>
      </c>
      <c r="B424" s="1">
        <v>8.5</v>
      </c>
      <c r="C424" s="2">
        <v>0.31830000000000003</v>
      </c>
      <c r="D424" s="2"/>
      <c r="E424" s="31">
        <f t="shared" si="102"/>
        <v>-4.9217002237136431E-2</v>
      </c>
      <c r="F424" s="30">
        <f t="shared" si="91"/>
        <v>3.1205882352941181E-3</v>
      </c>
      <c r="G424" s="30">
        <f t="shared" si="92"/>
        <v>-4.6250000000000013E-2</v>
      </c>
      <c r="I424" s="9">
        <f t="shared" si="89"/>
        <v>9.3291666666666675</v>
      </c>
      <c r="J424" s="13">
        <f t="shared" si="90"/>
        <v>1.0975490196078432</v>
      </c>
      <c r="K424" s="13">
        <f t="shared" si="93"/>
        <v>0.79646094839609483</v>
      </c>
      <c r="L424" s="13">
        <f t="shared" si="94"/>
        <v>0.79646094839609483</v>
      </c>
      <c r="M424" s="13">
        <f t="shared" si="95"/>
        <v>0.56834532374100732</v>
      </c>
      <c r="N424" s="13">
        <f t="shared" si="96"/>
        <v>0.56834532374100732</v>
      </c>
      <c r="P424" s="13">
        <f t="shared" si="97"/>
        <v>10.803981272070622</v>
      </c>
      <c r="Q424" s="10">
        <f t="shared" si="98"/>
        <v>4.3866374755704429E-2</v>
      </c>
      <c r="R424" s="10">
        <f t="shared" si="99"/>
        <v>7.0164375762292508E-2</v>
      </c>
      <c r="S424" s="10">
        <f t="shared" si="100"/>
        <v>6.2157148701327714E-2</v>
      </c>
      <c r="T424" s="10">
        <f t="shared" si="101"/>
        <v>7.1788407109668606E-2</v>
      </c>
    </row>
    <row r="425" spans="1:20" x14ac:dyDescent="0.3">
      <c r="A425" t="s">
        <v>415</v>
      </c>
      <c r="B425" s="1">
        <v>8.6</v>
      </c>
      <c r="C425" s="2">
        <v>0.32</v>
      </c>
      <c r="D425" s="2"/>
      <c r="E425" s="31">
        <f t="shared" si="102"/>
        <v>1.1764705882352899E-2</v>
      </c>
      <c r="F425" s="30">
        <f t="shared" si="91"/>
        <v>3.10077519379845E-3</v>
      </c>
      <c r="G425" s="30">
        <f t="shared" si="92"/>
        <v>1.4901960784313717E-2</v>
      </c>
      <c r="I425" s="9">
        <f t="shared" si="89"/>
        <v>9.3874999999999993</v>
      </c>
      <c r="J425" s="13">
        <f t="shared" si="90"/>
        <v>1.0915697674418605</v>
      </c>
      <c r="K425" s="13">
        <f t="shared" si="93"/>
        <v>0.79646094839609483</v>
      </c>
      <c r="L425" s="13">
        <f t="shared" si="94"/>
        <v>0.79646094839609483</v>
      </c>
      <c r="M425" s="13">
        <f t="shared" si="95"/>
        <v>0.56834532374100732</v>
      </c>
      <c r="N425" s="13">
        <f t="shared" si="96"/>
        <v>0.56834532374100732</v>
      </c>
      <c r="P425" s="13">
        <f t="shared" si="97"/>
        <v>10.964981777301478</v>
      </c>
      <c r="Q425" s="10">
        <f t="shared" si="98"/>
        <v>4.3956205538405513E-2</v>
      </c>
      <c r="R425" s="10">
        <f t="shared" si="99"/>
        <v>7.0559557632762226E-2</v>
      </c>
      <c r="S425" s="10">
        <f t="shared" si="100"/>
        <v>6.3080599931199188E-2</v>
      </c>
      <c r="T425" s="10">
        <f t="shared" si="101"/>
        <v>7.197185355094704E-2</v>
      </c>
    </row>
    <row r="426" spans="1:20" x14ac:dyDescent="0.3">
      <c r="A426" t="s">
        <v>416</v>
      </c>
      <c r="B426" s="1">
        <v>8.8699999999999992</v>
      </c>
      <c r="C426" s="2">
        <v>0.32169999999999999</v>
      </c>
      <c r="D426" s="2"/>
      <c r="E426" s="31">
        <f t="shared" si="102"/>
        <v>3.139534883720918E-2</v>
      </c>
      <c r="F426" s="30">
        <f t="shared" si="91"/>
        <v>3.0223600150319427E-3</v>
      </c>
      <c r="G426" s="30">
        <f t="shared" si="92"/>
        <v>3.4512596899224812E-2</v>
      </c>
      <c r="I426" s="9">
        <f t="shared" si="89"/>
        <v>9.4033333333333342</v>
      </c>
      <c r="J426" s="13">
        <f t="shared" si="90"/>
        <v>1.0601277715144684</v>
      </c>
      <c r="K426" s="13">
        <f t="shared" si="93"/>
        <v>0.79646094839609483</v>
      </c>
      <c r="L426" s="13">
        <f t="shared" si="94"/>
        <v>0.79646094839609483</v>
      </c>
      <c r="M426" s="13">
        <f t="shared" si="95"/>
        <v>0.56834532374100732</v>
      </c>
      <c r="N426" s="13">
        <f t="shared" si="96"/>
        <v>0.56834532374100732</v>
      </c>
      <c r="P426" s="13">
        <f t="shared" si="97"/>
        <v>11.34341177338883</v>
      </c>
      <c r="Q426" s="10">
        <f t="shared" si="98"/>
        <v>4.0490959067552623E-2</v>
      </c>
      <c r="R426" s="10">
        <f t="shared" si="99"/>
        <v>7.0442204019750987E-2</v>
      </c>
      <c r="S426" s="10">
        <f t="shared" si="100"/>
        <v>6.380915889020744E-2</v>
      </c>
      <c r="T426" s="10">
        <f t="shared" si="101"/>
        <v>7.0605669562501472E-2</v>
      </c>
    </row>
    <row r="427" spans="1:20" x14ac:dyDescent="0.3">
      <c r="A427" t="s">
        <v>417</v>
      </c>
      <c r="B427" s="1">
        <v>9.1999999999999993</v>
      </c>
      <c r="C427" s="2">
        <v>0.32329999999999998</v>
      </c>
      <c r="D427" s="2"/>
      <c r="E427" s="31">
        <f t="shared" si="102"/>
        <v>3.7204058624577208E-2</v>
      </c>
      <c r="F427" s="30">
        <f t="shared" si="91"/>
        <v>2.9284420289855074E-3</v>
      </c>
      <c r="G427" s="30">
        <f t="shared" si="92"/>
        <v>4.0241450582487959E-2</v>
      </c>
      <c r="I427" s="9">
        <f t="shared" si="89"/>
        <v>9.4474999999999998</v>
      </c>
      <c r="J427" s="13">
        <f t="shared" si="90"/>
        <v>1.0269021739130435</v>
      </c>
      <c r="K427" s="13">
        <f t="shared" si="93"/>
        <v>0.79646094839609483</v>
      </c>
      <c r="L427" s="13">
        <f t="shared" si="94"/>
        <v>0.79646094839609483</v>
      </c>
      <c r="M427" s="13">
        <f t="shared" si="95"/>
        <v>0.56834532374100732</v>
      </c>
      <c r="N427" s="13">
        <f t="shared" si="96"/>
        <v>0.56834532374100732</v>
      </c>
      <c r="P427" s="13">
        <f t="shared" si="97"/>
        <v>11.799887117704468</v>
      </c>
      <c r="Q427" s="10">
        <f t="shared" si="98"/>
        <v>4.1153689015717809E-2</v>
      </c>
      <c r="R427" s="10">
        <f t="shared" si="99"/>
        <v>6.9280420511257823E-2</v>
      </c>
      <c r="S427" s="10">
        <f t="shared" si="100"/>
        <v>6.484457988743042E-2</v>
      </c>
      <c r="T427" s="10">
        <f t="shared" si="101"/>
        <v>6.9739032504073872E-2</v>
      </c>
    </row>
    <row r="428" spans="1:20" x14ac:dyDescent="0.3">
      <c r="A428" t="s">
        <v>418</v>
      </c>
      <c r="B428" s="1">
        <v>9.23</v>
      </c>
      <c r="C428" s="2">
        <v>0.32500000000000001</v>
      </c>
      <c r="D428" s="2"/>
      <c r="E428" s="31">
        <f t="shared" si="102"/>
        <v>3.260869565217428E-3</v>
      </c>
      <c r="F428" s="30">
        <f t="shared" si="91"/>
        <v>2.9342723004694834E-3</v>
      </c>
      <c r="G428" s="30">
        <f t="shared" si="92"/>
        <v>6.2047101449276276E-3</v>
      </c>
      <c r="I428" s="9">
        <f t="shared" si="89"/>
        <v>9.514166666666668</v>
      </c>
      <c r="J428" s="13">
        <f t="shared" si="90"/>
        <v>1.0307872878295414</v>
      </c>
      <c r="K428" s="13">
        <f t="shared" si="93"/>
        <v>0.79646094839609483</v>
      </c>
      <c r="L428" s="13">
        <f t="shared" si="94"/>
        <v>0.79646094839609483</v>
      </c>
      <c r="M428" s="13">
        <f t="shared" si="95"/>
        <v>0.56834532374100732</v>
      </c>
      <c r="N428" s="13">
        <f t="shared" si="96"/>
        <v>0.56834532374100732</v>
      </c>
      <c r="P428" s="13">
        <f t="shared" si="97"/>
        <v>11.873101997012689</v>
      </c>
      <c r="Q428" s="10">
        <f t="shared" si="98"/>
        <v>4.473859869338126E-2</v>
      </c>
      <c r="R428" s="10">
        <f t="shared" si="99"/>
        <v>7.0398781557136969E-2</v>
      </c>
      <c r="S428" s="10">
        <f t="shared" si="100"/>
        <v>6.5478570006195724E-2</v>
      </c>
      <c r="T428" s="10">
        <f t="shared" si="101"/>
        <v>7.1429669465927992E-2</v>
      </c>
    </row>
    <row r="429" spans="1:20" x14ac:dyDescent="0.3">
      <c r="A429" t="s">
        <v>419</v>
      </c>
      <c r="B429" s="1">
        <v>9.36</v>
      </c>
      <c r="C429" s="2">
        <v>0.32669999999999999</v>
      </c>
      <c r="D429" s="2"/>
      <c r="E429" s="31">
        <f t="shared" si="102"/>
        <v>1.4084507042253502E-2</v>
      </c>
      <c r="F429" s="30">
        <f t="shared" si="91"/>
        <v>2.9086538461538464E-3</v>
      </c>
      <c r="G429" s="30">
        <f t="shared" si="92"/>
        <v>1.7034127843986946E-2</v>
      </c>
      <c r="I429" s="9">
        <f t="shared" si="89"/>
        <v>9.5449999999999999</v>
      </c>
      <c r="J429" s="13">
        <f t="shared" si="90"/>
        <v>1.0197649572649574</v>
      </c>
      <c r="K429" s="13">
        <f t="shared" si="93"/>
        <v>0.79646094839609483</v>
      </c>
      <c r="L429" s="13">
        <f t="shared" si="94"/>
        <v>0.79646094839609483</v>
      </c>
      <c r="M429" s="13">
        <f t="shared" si="95"/>
        <v>0.56834532374100732</v>
      </c>
      <c r="N429" s="13">
        <f t="shared" si="96"/>
        <v>0.56834532374100732</v>
      </c>
      <c r="P429" s="13">
        <f t="shared" si="97"/>
        <v>12.075349934334501</v>
      </c>
      <c r="Q429" s="10">
        <f t="shared" si="98"/>
        <v>4.9025824585939182E-2</v>
      </c>
      <c r="R429" s="10">
        <f t="shared" si="99"/>
        <v>7.1455212462175899E-2</v>
      </c>
      <c r="S429" s="10">
        <f t="shared" si="100"/>
        <v>6.5926208590006308E-2</v>
      </c>
      <c r="T429" s="10">
        <f t="shared" si="101"/>
        <v>7.2160073815098036E-2</v>
      </c>
    </row>
    <row r="430" spans="1:20" x14ac:dyDescent="0.3">
      <c r="A430" t="s">
        <v>420</v>
      </c>
      <c r="B430" s="1">
        <v>9.31</v>
      </c>
      <c r="C430" s="2">
        <v>0.32829999999999998</v>
      </c>
      <c r="D430" s="2"/>
      <c r="E430" s="31">
        <f t="shared" si="102"/>
        <v>-5.3418803418802119E-3</v>
      </c>
      <c r="F430" s="30">
        <f t="shared" si="91"/>
        <v>2.9385964912280699E-3</v>
      </c>
      <c r="G430" s="30">
        <f t="shared" si="92"/>
        <v>-2.4189814814813415E-3</v>
      </c>
      <c r="I430" s="9">
        <f t="shared" si="89"/>
        <v>9.5966666666666658</v>
      </c>
      <c r="J430" s="13">
        <f t="shared" si="90"/>
        <v>1.0307912638739705</v>
      </c>
      <c r="K430" s="13">
        <f t="shared" si="93"/>
        <v>0.79646094839609483</v>
      </c>
      <c r="L430" s="13">
        <f t="shared" si="94"/>
        <v>0.79646094839609483</v>
      </c>
      <c r="M430" s="13">
        <f t="shared" si="95"/>
        <v>0.56834532374100732</v>
      </c>
      <c r="N430" s="13">
        <f t="shared" si="96"/>
        <v>0.56834532374100732</v>
      </c>
      <c r="P430" s="13">
        <f t="shared" si="97"/>
        <v>12.046139886460939</v>
      </c>
      <c r="Q430" s="10">
        <f t="shared" si="98"/>
        <v>5.3294328746723574E-2</v>
      </c>
      <c r="R430" s="10">
        <f t="shared" si="99"/>
        <v>7.3445020225804791E-2</v>
      </c>
      <c r="S430" s="10">
        <f t="shared" si="100"/>
        <v>6.9312736255134011E-2</v>
      </c>
      <c r="T430" s="10">
        <f t="shared" si="101"/>
        <v>7.3175019815381326E-2</v>
      </c>
    </row>
    <row r="431" spans="1:20" x14ac:dyDescent="0.3">
      <c r="A431" t="s">
        <v>421</v>
      </c>
      <c r="B431" s="1">
        <v>9.5399999999999991</v>
      </c>
      <c r="C431" s="2">
        <v>0.33</v>
      </c>
      <c r="D431" s="2"/>
      <c r="E431" s="31">
        <f t="shared" si="102"/>
        <v>2.4704618689580959E-2</v>
      </c>
      <c r="F431" s="30">
        <f t="shared" si="91"/>
        <v>2.8825995807127886E-3</v>
      </c>
      <c r="G431" s="30">
        <f t="shared" si="92"/>
        <v>2.7658431793770033E-2</v>
      </c>
      <c r="I431" s="9">
        <f t="shared" si="89"/>
        <v>9.6216666666666679</v>
      </c>
      <c r="J431" s="13">
        <f t="shared" si="90"/>
        <v>1.0085604472396927</v>
      </c>
      <c r="K431" s="13">
        <f t="shared" si="93"/>
        <v>0.79646094839609483</v>
      </c>
      <c r="L431" s="13">
        <f t="shared" si="94"/>
        <v>0.79646094839609483</v>
      </c>
      <c r="M431" s="13">
        <f t="shared" si="95"/>
        <v>0.56834532374100732</v>
      </c>
      <c r="N431" s="13">
        <f t="shared" si="96"/>
        <v>0.56834532374100732</v>
      </c>
      <c r="P431" s="13">
        <f t="shared" si="97"/>
        <v>12.379317224888831</v>
      </c>
      <c r="Q431" s="10">
        <f t="shared" si="98"/>
        <v>5.1042883212195633E-2</v>
      </c>
      <c r="R431" s="10">
        <f t="shared" si="99"/>
        <v>7.3064205180884301E-2</v>
      </c>
      <c r="S431" s="10">
        <f t="shared" si="100"/>
        <v>6.8447521661098021E-2</v>
      </c>
      <c r="T431" s="10">
        <f t="shared" si="101"/>
        <v>7.298083018953494E-2</v>
      </c>
    </row>
    <row r="432" spans="1:20" x14ac:dyDescent="0.3">
      <c r="A432" t="s">
        <v>422</v>
      </c>
      <c r="B432" s="1">
        <v>9.8699999999999992</v>
      </c>
      <c r="C432" s="2">
        <v>0.33579999999999999</v>
      </c>
      <c r="D432" s="2"/>
      <c r="E432" s="31">
        <f t="shared" si="102"/>
        <v>3.4591194968553562E-2</v>
      </c>
      <c r="F432" s="30">
        <f t="shared" si="91"/>
        <v>2.8351908139142182E-3</v>
      </c>
      <c r="G432" s="30">
        <f t="shared" si="92"/>
        <v>3.7524458420684859E-2</v>
      </c>
      <c r="I432" s="9">
        <f t="shared" si="89"/>
        <v>9.5958333333333332</v>
      </c>
      <c r="J432" s="13">
        <f t="shared" si="90"/>
        <v>0.97222222222222232</v>
      </c>
      <c r="K432" s="13">
        <f t="shared" si="93"/>
        <v>0.79646094839609483</v>
      </c>
      <c r="L432" s="13">
        <f t="shared" si="94"/>
        <v>0.79646094839609483</v>
      </c>
      <c r="M432" s="13">
        <f t="shared" si="95"/>
        <v>0.56834532374100732</v>
      </c>
      <c r="N432" s="13">
        <f t="shared" si="96"/>
        <v>0.56834532374100732</v>
      </c>
      <c r="P432" s="13">
        <f t="shared" si="97"/>
        <v>12.84384439937064</v>
      </c>
      <c r="Q432" s="10">
        <f t="shared" si="98"/>
        <v>4.5920278878253784E-2</v>
      </c>
      <c r="R432" s="10">
        <f t="shared" si="99"/>
        <v>7.2114435136880095E-2</v>
      </c>
      <c r="S432" s="10">
        <f t="shared" si="100"/>
        <v>6.9153267937580143E-2</v>
      </c>
      <c r="T432" s="10">
        <f t="shared" si="101"/>
        <v>7.3122576410363349E-2</v>
      </c>
    </row>
    <row r="433" spans="1:20" x14ac:dyDescent="0.3">
      <c r="A433" t="s">
        <v>423</v>
      </c>
      <c r="B433" s="1">
        <v>9.8000000000000007</v>
      </c>
      <c r="C433" s="2">
        <v>0.3417</v>
      </c>
      <c r="D433" s="2"/>
      <c r="E433" s="31">
        <f t="shared" si="102"/>
        <v>-7.0921985815601829E-3</v>
      </c>
      <c r="F433" s="30">
        <f t="shared" si="91"/>
        <v>2.9056122448979588E-3</v>
      </c>
      <c r="G433" s="30">
        <f t="shared" si="92"/>
        <v>-4.2071935157039775E-3</v>
      </c>
      <c r="I433" s="9">
        <f t="shared" si="89"/>
        <v>9.5508333333333351</v>
      </c>
      <c r="J433" s="13">
        <f t="shared" si="90"/>
        <v>0.97457482993197286</v>
      </c>
      <c r="K433" s="13">
        <f t="shared" si="93"/>
        <v>0.79646094839609483</v>
      </c>
      <c r="L433" s="13">
        <f t="shared" si="94"/>
        <v>0.79646094839609483</v>
      </c>
      <c r="M433" s="13">
        <f t="shared" si="95"/>
        <v>0.56834532374100732</v>
      </c>
      <c r="N433" s="13">
        <f t="shared" si="96"/>
        <v>0.56834532374100732</v>
      </c>
      <c r="P433" s="13">
        <f t="shared" si="97"/>
        <v>12.789807860496897</v>
      </c>
      <c r="Q433" s="10">
        <f t="shared" si="98"/>
        <v>4.5320895295331676E-2</v>
      </c>
      <c r="R433" s="10">
        <f t="shared" si="99"/>
        <v>7.2641652472941853E-2</v>
      </c>
      <c r="S433" s="10">
        <f t="shared" si="100"/>
        <v>7.1395267443308041E-2</v>
      </c>
      <c r="T433" s="10">
        <f t="shared" si="101"/>
        <v>7.3393233712947259E-2</v>
      </c>
    </row>
    <row r="434" spans="1:20" x14ac:dyDescent="0.3">
      <c r="A434" t="s">
        <v>424</v>
      </c>
      <c r="B434" s="1">
        <v>9.56</v>
      </c>
      <c r="C434" s="2">
        <v>0.34749999999999998</v>
      </c>
      <c r="D434" s="2"/>
      <c r="E434" s="31">
        <f t="shared" si="102"/>
        <v>-2.4489795918367419E-2</v>
      </c>
      <c r="F434" s="30">
        <f t="shared" si="91"/>
        <v>3.0291143654114362E-3</v>
      </c>
      <c r="G434" s="30">
        <f t="shared" si="92"/>
        <v>-2.1534863945578242E-2</v>
      </c>
      <c r="I434" s="9">
        <f t="shared" si="89"/>
        <v>9.4500000000000011</v>
      </c>
      <c r="J434" s="13">
        <f t="shared" si="90"/>
        <v>0.9884937238493724</v>
      </c>
      <c r="K434" s="13">
        <f t="shared" si="93"/>
        <v>0.79646094839609483</v>
      </c>
      <c r="L434" s="13">
        <f t="shared" si="94"/>
        <v>0.79646094839609483</v>
      </c>
      <c r="M434" s="13">
        <f t="shared" si="95"/>
        <v>0.56834532374100732</v>
      </c>
      <c r="N434" s="13">
        <f t="shared" si="96"/>
        <v>0.56834532374100732</v>
      </c>
      <c r="P434" s="13">
        <f t="shared" si="97"/>
        <v>12.514381088331008</v>
      </c>
      <c r="Q434" s="10">
        <f t="shared" si="98"/>
        <v>4.7696273490303032E-2</v>
      </c>
      <c r="R434" s="10">
        <f t="shared" si="99"/>
        <v>7.0277082110182576E-2</v>
      </c>
      <c r="S434" s="10">
        <f t="shared" si="100"/>
        <v>7.3026893356056943E-2</v>
      </c>
      <c r="T434" s="10">
        <f t="shared" si="101"/>
        <v>7.3249893157184776E-2</v>
      </c>
    </row>
    <row r="435" spans="1:20" x14ac:dyDescent="0.3">
      <c r="A435" t="s">
        <v>425</v>
      </c>
      <c r="B435" s="1">
        <v>9.43</v>
      </c>
      <c r="C435" s="2">
        <v>0.3533</v>
      </c>
      <c r="D435" s="2"/>
      <c r="E435" s="31">
        <f t="shared" si="102"/>
        <v>-1.3598326359832713E-2</v>
      </c>
      <c r="F435" s="30">
        <f t="shared" si="91"/>
        <v>3.122127960410039E-3</v>
      </c>
      <c r="G435" s="30">
        <f t="shared" si="92"/>
        <v>-1.0518654114365478E-2</v>
      </c>
      <c r="I435" s="9">
        <f t="shared" si="89"/>
        <v>9.3633333333333351</v>
      </c>
      <c r="J435" s="13">
        <f t="shared" si="90"/>
        <v>0.99293036408624979</v>
      </c>
      <c r="K435" s="13">
        <f t="shared" si="93"/>
        <v>0.79646094839609483</v>
      </c>
      <c r="L435" s="13">
        <f t="shared" si="94"/>
        <v>0.79646094839609483</v>
      </c>
      <c r="M435" s="13">
        <f t="shared" si="95"/>
        <v>0.56834532374100732</v>
      </c>
      <c r="N435" s="13">
        <f t="shared" si="96"/>
        <v>0.56834532374100732</v>
      </c>
      <c r="P435" s="13">
        <f t="shared" si="97"/>
        <v>12.382746642207499</v>
      </c>
      <c r="Q435" s="10">
        <f t="shared" si="98"/>
        <v>4.8110038186595538E-2</v>
      </c>
      <c r="R435" s="10">
        <f t="shared" si="99"/>
        <v>6.9570765032579196E-2</v>
      </c>
      <c r="S435" s="10">
        <f t="shared" si="100"/>
        <v>7.3556695164991526E-2</v>
      </c>
      <c r="T435" s="10">
        <f t="shared" si="101"/>
        <v>7.5293024176780188E-2</v>
      </c>
    </row>
    <row r="436" spans="1:20" x14ac:dyDescent="0.3">
      <c r="A436" t="s">
        <v>426</v>
      </c>
      <c r="B436" s="1">
        <v>9.18</v>
      </c>
      <c r="C436" s="2">
        <v>0.35920000000000002</v>
      </c>
      <c r="D436" s="2"/>
      <c r="E436" s="31">
        <f t="shared" si="102"/>
        <v>-2.6511134676564185E-2</v>
      </c>
      <c r="F436" s="30">
        <f t="shared" si="91"/>
        <v>3.2607116920842414E-3</v>
      </c>
      <c r="G436" s="30">
        <f t="shared" si="92"/>
        <v>-2.3336868151290102E-2</v>
      </c>
      <c r="I436" s="9">
        <f t="shared" si="89"/>
        <v>9.2733333333333317</v>
      </c>
      <c r="J436" s="13">
        <f t="shared" si="90"/>
        <v>1.0101670297748728</v>
      </c>
      <c r="K436" s="13">
        <f t="shared" si="93"/>
        <v>0.79646094839609483</v>
      </c>
      <c r="L436" s="13">
        <f t="shared" si="94"/>
        <v>0.79646094839609483</v>
      </c>
      <c r="M436" s="13">
        <f t="shared" si="95"/>
        <v>0.56834532374100732</v>
      </c>
      <c r="N436" s="13">
        <f t="shared" si="96"/>
        <v>0.56834532374100732</v>
      </c>
      <c r="P436" s="13">
        <f t="shared" si="97"/>
        <v>12.093772116467472</v>
      </c>
      <c r="Q436" s="10">
        <f t="shared" si="98"/>
        <v>5.3339263891832633E-2</v>
      </c>
      <c r="R436" s="10">
        <f t="shared" si="99"/>
        <v>7.1451814426224391E-2</v>
      </c>
      <c r="S436" s="10">
        <f t="shared" si="100"/>
        <v>7.2562689295522897E-2</v>
      </c>
      <c r="T436" s="10">
        <f t="shared" si="101"/>
        <v>7.6066990276208113E-2</v>
      </c>
    </row>
    <row r="437" spans="1:20" x14ac:dyDescent="0.3">
      <c r="A437" t="s">
        <v>427</v>
      </c>
      <c r="B437" s="1">
        <v>9.3000000000000007</v>
      </c>
      <c r="C437" s="2">
        <v>0.36499999999999999</v>
      </c>
      <c r="D437" s="2"/>
      <c r="E437" s="31">
        <f t="shared" si="102"/>
        <v>1.3071895424836777E-2</v>
      </c>
      <c r="F437" s="30">
        <f t="shared" si="91"/>
        <v>3.2706093189964155E-3</v>
      </c>
      <c r="G437" s="30">
        <f t="shared" si="92"/>
        <v>1.6385257806826647E-2</v>
      </c>
      <c r="I437" s="9">
        <f t="shared" si="89"/>
        <v>9.1516666666666655</v>
      </c>
      <c r="J437" s="13">
        <f t="shared" si="90"/>
        <v>0.98405017921146931</v>
      </c>
      <c r="K437" s="13">
        <f t="shared" si="93"/>
        <v>0.79646094839609483</v>
      </c>
      <c r="L437" s="13">
        <f t="shared" si="94"/>
        <v>0.79646094839609483</v>
      </c>
      <c r="M437" s="13">
        <f t="shared" si="95"/>
        <v>0.56834532374100732</v>
      </c>
      <c r="N437" s="13">
        <f t="shared" si="96"/>
        <v>0.56834532374100732</v>
      </c>
      <c r="P437" s="13">
        <f t="shared" si="97"/>
        <v>12.291931690452802</v>
      </c>
      <c r="Q437" s="10">
        <f t="shared" si="98"/>
        <v>5.3108272071839657E-2</v>
      </c>
      <c r="R437" s="10">
        <f t="shared" si="99"/>
        <v>7.3310083168997897E-2</v>
      </c>
      <c r="S437" s="10">
        <f t="shared" si="100"/>
        <v>7.3584411740190925E-2</v>
      </c>
      <c r="T437" s="10">
        <f t="shared" si="101"/>
        <v>7.5538635943702692E-2</v>
      </c>
    </row>
    <row r="438" spans="1:20" x14ac:dyDescent="0.3">
      <c r="A438" t="s">
        <v>428</v>
      </c>
      <c r="B438" s="1">
        <v>9.06</v>
      </c>
      <c r="C438" s="2">
        <v>0.37080000000000002</v>
      </c>
      <c r="D438" s="2"/>
      <c r="E438" s="31">
        <f t="shared" si="102"/>
        <v>-2.5806451612903292E-2</v>
      </c>
      <c r="F438" s="30">
        <f t="shared" si="91"/>
        <v>3.4105960264900663E-3</v>
      </c>
      <c r="G438" s="30">
        <f t="shared" si="92"/>
        <v>-2.2483870967741848E-2</v>
      </c>
      <c r="I438" s="9">
        <f t="shared" si="89"/>
        <v>9.0750000000000011</v>
      </c>
      <c r="J438" s="13">
        <f t="shared" si="90"/>
        <v>1.0016556291390728</v>
      </c>
      <c r="K438" s="13">
        <f t="shared" si="93"/>
        <v>0.79646094839609483</v>
      </c>
      <c r="L438" s="13">
        <f t="shared" si="94"/>
        <v>0.79646094839609483</v>
      </c>
      <c r="M438" s="13">
        <f t="shared" si="95"/>
        <v>0.56834532374100732</v>
      </c>
      <c r="N438" s="13">
        <f t="shared" si="96"/>
        <v>0.56834532374100732</v>
      </c>
      <c r="P438" s="13">
        <f t="shared" si="97"/>
        <v>12.015561484380365</v>
      </c>
      <c r="Q438" s="10">
        <f t="shared" si="98"/>
        <v>5.4510943048604155E-2</v>
      </c>
      <c r="R438" s="10">
        <f t="shared" si="99"/>
        <v>7.6981227230393356E-2</v>
      </c>
      <c r="S438" s="10">
        <f t="shared" si="100"/>
        <v>7.6570439690412329E-2</v>
      </c>
      <c r="T438" s="10">
        <f t="shared" si="101"/>
        <v>7.545663698455618E-2</v>
      </c>
    </row>
    <row r="439" spans="1:20" x14ac:dyDescent="0.3">
      <c r="A439" t="s">
        <v>429</v>
      </c>
      <c r="B439" s="1">
        <v>9.73</v>
      </c>
      <c r="C439" s="2">
        <v>0.37669999999999998</v>
      </c>
      <c r="D439" s="2"/>
      <c r="E439" s="31">
        <f t="shared" si="102"/>
        <v>7.3951434878587241E-2</v>
      </c>
      <c r="F439" s="30">
        <f t="shared" si="91"/>
        <v>3.226276121959575E-3</v>
      </c>
      <c r="G439" s="30">
        <f t="shared" si="92"/>
        <v>7.741629874908007E-2</v>
      </c>
      <c r="I439" s="9">
        <f t="shared" si="89"/>
        <v>8.8916666666666675</v>
      </c>
      <c r="J439" s="13">
        <f t="shared" si="90"/>
        <v>0.91384035628639948</v>
      </c>
      <c r="K439" s="13">
        <f t="shared" si="93"/>
        <v>0.79646094839609483</v>
      </c>
      <c r="L439" s="13">
        <f t="shared" si="94"/>
        <v>0.79646094839609483</v>
      </c>
      <c r="M439" s="13">
        <f t="shared" si="95"/>
        <v>0.56834532374100732</v>
      </c>
      <c r="N439" s="13">
        <f t="shared" si="96"/>
        <v>0.56834532374100732</v>
      </c>
      <c r="P439" s="13">
        <f t="shared" si="97"/>
        <v>12.945761781893095</v>
      </c>
      <c r="Q439" s="10">
        <f t="shared" si="98"/>
        <v>4.7952197661039531E-2</v>
      </c>
      <c r="R439" s="10">
        <f t="shared" si="99"/>
        <v>7.5284831829595777E-2</v>
      </c>
      <c r="S439" s="10">
        <f t="shared" si="100"/>
        <v>7.4715116135700033E-2</v>
      </c>
      <c r="T439" s="10">
        <f t="shared" si="101"/>
        <v>7.3014920969355579E-2</v>
      </c>
    </row>
    <row r="440" spans="1:20" x14ac:dyDescent="0.3">
      <c r="A440" t="s">
        <v>430</v>
      </c>
      <c r="B440" s="1">
        <v>10.029999999999999</v>
      </c>
      <c r="C440" s="2">
        <v>0.38250000000000001</v>
      </c>
      <c r="D440" s="2"/>
      <c r="E440" s="31">
        <f t="shared" si="102"/>
        <v>3.0832476875642278E-2</v>
      </c>
      <c r="F440" s="30">
        <f t="shared" si="91"/>
        <v>3.1779661016949159E-3</v>
      </c>
      <c r="G440" s="30">
        <f t="shared" si="92"/>
        <v>3.4108427543679154E-2</v>
      </c>
      <c r="I440" s="9">
        <f t="shared" si="89"/>
        <v>8.6766666666666676</v>
      </c>
      <c r="J440" s="13">
        <f t="shared" si="90"/>
        <v>0.86507145230973759</v>
      </c>
      <c r="K440" s="13">
        <f t="shared" si="93"/>
        <v>0.79646094839609483</v>
      </c>
      <c r="L440" s="13">
        <f t="shared" si="94"/>
        <v>0.79646094839609483</v>
      </c>
      <c r="M440" s="13">
        <f t="shared" si="95"/>
        <v>0.56834532374100732</v>
      </c>
      <c r="N440" s="13">
        <f t="shared" si="96"/>
        <v>0.56834532374100732</v>
      </c>
      <c r="P440" s="13">
        <f t="shared" si="97"/>
        <v>13.387321359628526</v>
      </c>
      <c r="Q440" s="10">
        <f t="shared" si="98"/>
        <v>4.910964341161117E-2</v>
      </c>
      <c r="R440" s="10">
        <f t="shared" si="99"/>
        <v>7.4519319083579116E-2</v>
      </c>
      <c r="S440" s="10">
        <f t="shared" si="100"/>
        <v>7.4031129514742444E-2</v>
      </c>
      <c r="T440" s="10">
        <f t="shared" si="101"/>
        <v>6.7949708629154726E-2</v>
      </c>
    </row>
    <row r="441" spans="1:20" x14ac:dyDescent="0.3">
      <c r="A441" t="s">
        <v>431</v>
      </c>
      <c r="B441" s="1">
        <v>9.73</v>
      </c>
      <c r="C441" s="2">
        <v>0.38829999999999998</v>
      </c>
      <c r="D441" s="2"/>
      <c r="E441" s="31">
        <f t="shared" si="102"/>
        <v>-2.9910269192422678E-2</v>
      </c>
      <c r="F441" s="30">
        <f t="shared" si="91"/>
        <v>3.3256252141144224E-3</v>
      </c>
      <c r="G441" s="30">
        <f t="shared" si="92"/>
        <v>-2.6684114323695551E-2</v>
      </c>
      <c r="I441" s="9">
        <f t="shared" si="89"/>
        <v>8.4191666666666674</v>
      </c>
      <c r="J441" s="13">
        <f t="shared" si="90"/>
        <v>0.86527920520726276</v>
      </c>
      <c r="K441" s="13">
        <f t="shared" si="93"/>
        <v>0.79646094839609483</v>
      </c>
      <c r="L441" s="13">
        <f t="shared" si="94"/>
        <v>0.79646094839609483</v>
      </c>
      <c r="M441" s="13">
        <f t="shared" si="95"/>
        <v>0.56834532374100732</v>
      </c>
      <c r="N441" s="13">
        <f t="shared" si="96"/>
        <v>0.56834532374100732</v>
      </c>
      <c r="P441" s="13">
        <f t="shared" si="97"/>
        <v>13.030092545980148</v>
      </c>
      <c r="Q441" s="10">
        <f t="shared" si="98"/>
        <v>5.5639875003817396E-2</v>
      </c>
      <c r="R441" s="10">
        <f t="shared" si="99"/>
        <v>7.4980254583144168E-2</v>
      </c>
      <c r="S441" s="10">
        <f t="shared" si="100"/>
        <v>7.6943726276756275E-2</v>
      </c>
      <c r="T441" s="10">
        <f t="shared" si="101"/>
        <v>6.8168277670898503E-2</v>
      </c>
    </row>
    <row r="442" spans="1:20" x14ac:dyDescent="0.3">
      <c r="A442" t="s">
        <v>432</v>
      </c>
      <c r="B442" s="1">
        <v>9.93</v>
      </c>
      <c r="C442" s="2">
        <v>0.39419999999999999</v>
      </c>
      <c r="D442" s="2"/>
      <c r="E442" s="31">
        <f t="shared" si="102"/>
        <v>2.0554984583761593E-2</v>
      </c>
      <c r="F442" s="30">
        <f t="shared" si="91"/>
        <v>3.3081570996978853E-3</v>
      </c>
      <c r="G442" s="30">
        <f t="shared" si="92"/>
        <v>2.3931140801644268E-2</v>
      </c>
      <c r="I442" s="9">
        <f t="shared" si="89"/>
        <v>8.1125000000000007</v>
      </c>
      <c r="J442" s="13">
        <f t="shared" si="90"/>
        <v>0.81696878147029217</v>
      </c>
      <c r="K442" s="13">
        <f t="shared" si="93"/>
        <v>0.79646094839609483</v>
      </c>
      <c r="L442" s="13">
        <f t="shared" si="94"/>
        <v>0.79646094839609483</v>
      </c>
      <c r="M442" s="13">
        <f t="shared" si="95"/>
        <v>0.56834532374100732</v>
      </c>
      <c r="N442" s="13">
        <f t="shared" si="96"/>
        <v>0.56834532374100732</v>
      </c>
      <c r="P442" s="13">
        <f t="shared" si="97"/>
        <v>13.341917525356454</v>
      </c>
      <c r="Q442" s="10">
        <f t="shared" si="98"/>
        <v>5.6020795318413086E-2</v>
      </c>
      <c r="R442" s="10">
        <f t="shared" si="99"/>
        <v>7.4637700052920808E-2</v>
      </c>
      <c r="S442" s="10">
        <f t="shared" si="100"/>
        <v>7.7197647110014422E-2</v>
      </c>
      <c r="T442" s="10">
        <f t="shared" si="101"/>
        <v>6.7534415884541898E-2</v>
      </c>
    </row>
    <row r="443" spans="1:20" x14ac:dyDescent="0.3">
      <c r="A443" t="s">
        <v>433</v>
      </c>
      <c r="B443" s="1">
        <v>9.84</v>
      </c>
      <c r="C443" s="2">
        <v>0.4</v>
      </c>
      <c r="D443" s="2"/>
      <c r="E443" s="31">
        <f t="shared" si="102"/>
        <v>-9.0634441087613649E-3</v>
      </c>
      <c r="F443" s="30">
        <f t="shared" si="91"/>
        <v>3.3875338753387536E-3</v>
      </c>
      <c r="G443" s="30">
        <f t="shared" si="92"/>
        <v>-5.7066129573682955E-3</v>
      </c>
      <c r="I443" s="9">
        <f t="shared" si="89"/>
        <v>7.8400000000000007</v>
      </c>
      <c r="J443" s="13">
        <f t="shared" si="90"/>
        <v>0.79674796747967491</v>
      </c>
      <c r="K443" s="13">
        <f t="shared" si="93"/>
        <v>0.79646094839609483</v>
      </c>
      <c r="L443" s="13">
        <f t="shared" si="94"/>
        <v>0.79646094839609483</v>
      </c>
      <c r="M443" s="13">
        <f t="shared" si="95"/>
        <v>0.56834532374100732</v>
      </c>
      <c r="N443" s="13">
        <f t="shared" si="96"/>
        <v>0.56834532374100732</v>
      </c>
      <c r="P443" s="13">
        <f t="shared" si="97"/>
        <v>13.265780365930116</v>
      </c>
      <c r="Q443" s="10">
        <f t="shared" si="98"/>
        <v>5.280360842769527E-2</v>
      </c>
      <c r="R443" s="10">
        <f t="shared" si="99"/>
        <v>7.6383577143954051E-2</v>
      </c>
      <c r="S443" s="10">
        <f t="shared" si="100"/>
        <v>7.6903311452173773E-2</v>
      </c>
      <c r="T443" s="10">
        <f t="shared" si="101"/>
        <v>6.8579467387677839E-2</v>
      </c>
    </row>
    <row r="444" spans="1:20" x14ac:dyDescent="0.3">
      <c r="A444" t="s">
        <v>434</v>
      </c>
      <c r="B444" s="1">
        <v>9.56</v>
      </c>
      <c r="C444" s="2">
        <v>0.40329999999999999</v>
      </c>
      <c r="D444" s="2"/>
      <c r="E444" s="31">
        <f t="shared" si="102"/>
        <v>-2.8455284552845517E-2</v>
      </c>
      <c r="F444" s="30">
        <f t="shared" si="91"/>
        <v>3.5155160390516037E-3</v>
      </c>
      <c r="G444" s="30">
        <f t="shared" si="92"/>
        <v>-2.5039803523035142E-2</v>
      </c>
      <c r="I444" s="9">
        <f t="shared" si="89"/>
        <v>7.6141666666666667</v>
      </c>
      <c r="J444" s="13">
        <f t="shared" si="90"/>
        <v>0.79646094839609483</v>
      </c>
      <c r="K444" s="13">
        <f t="shared" si="93"/>
        <v>0.79646094839609483</v>
      </c>
      <c r="L444" s="13">
        <f t="shared" si="94"/>
        <v>0.79646094839609483</v>
      </c>
      <c r="M444" s="13">
        <f t="shared" si="95"/>
        <v>0.56834532374100732</v>
      </c>
      <c r="N444" s="13">
        <f t="shared" si="96"/>
        <v>0.56834532374100732</v>
      </c>
      <c r="P444" s="13">
        <f t="shared" si="97"/>
        <v>12.933607831987489</v>
      </c>
      <c r="Q444" s="10">
        <f t="shared" si="98"/>
        <v>5.3495267950362191E-2</v>
      </c>
      <c r="R444" s="10">
        <f t="shared" si="99"/>
        <v>7.7621484899026205E-2</v>
      </c>
      <c r="S444" s="10">
        <f t="shared" si="100"/>
        <v>7.9037875335393082E-2</v>
      </c>
      <c r="T444" s="10">
        <f t="shared" si="101"/>
        <v>6.9502392808082014E-2</v>
      </c>
    </row>
    <row r="445" spans="1:20" x14ac:dyDescent="0.3">
      <c r="A445" t="s">
        <v>435</v>
      </c>
      <c r="B445" s="1">
        <v>9.26</v>
      </c>
      <c r="C445" s="2">
        <v>0.40670000000000001</v>
      </c>
      <c r="D445" s="2"/>
      <c r="E445" s="31">
        <f t="shared" si="102"/>
        <v>-3.1380753138075423E-2</v>
      </c>
      <c r="F445" s="30">
        <f t="shared" si="91"/>
        <v>3.6600071994240461E-3</v>
      </c>
      <c r="G445" s="30">
        <f t="shared" si="92"/>
        <v>-2.7835599721059978E-2</v>
      </c>
      <c r="I445" s="9">
        <f t="shared" si="89"/>
        <v>7.392500000000001</v>
      </c>
      <c r="J445" s="13">
        <f t="shared" si="90"/>
        <v>0.79832613390928742</v>
      </c>
      <c r="K445" s="13">
        <f t="shared" si="93"/>
        <v>0.79832613390928742</v>
      </c>
      <c r="L445" s="13">
        <f t="shared" si="94"/>
        <v>0.79832613390928742</v>
      </c>
      <c r="M445" s="13">
        <f t="shared" si="95"/>
        <v>0.56834532374100732</v>
      </c>
      <c r="N445" s="13">
        <f t="shared" si="96"/>
        <v>0.56834532374100732</v>
      </c>
      <c r="P445" s="13">
        <f t="shared" si="97"/>
        <v>12.573593101427118</v>
      </c>
      <c r="Q445" s="10">
        <f t="shared" si="98"/>
        <v>5.0917718370294462E-2</v>
      </c>
      <c r="R445" s="10">
        <f t="shared" si="99"/>
        <v>8.0412297382683962E-2</v>
      </c>
      <c r="S445" s="10">
        <f t="shared" si="100"/>
        <v>8.1225623784265899E-2</v>
      </c>
      <c r="T445" s="10">
        <f t="shared" si="101"/>
        <v>7.1377266349719859E-2</v>
      </c>
    </row>
    <row r="446" spans="1:20" x14ac:dyDescent="0.3">
      <c r="A446" t="s">
        <v>436</v>
      </c>
      <c r="B446" s="1">
        <v>8.35</v>
      </c>
      <c r="C446" s="2">
        <v>0.41</v>
      </c>
      <c r="D446" s="2"/>
      <c r="E446" s="31">
        <f t="shared" si="102"/>
        <v>-9.8272138228941652E-2</v>
      </c>
      <c r="F446" s="30">
        <f t="shared" si="91"/>
        <v>4.0918163672654696E-3</v>
      </c>
      <c r="G446" s="30">
        <f t="shared" si="92"/>
        <v>-9.4582433405327682E-2</v>
      </c>
      <c r="I446" s="9">
        <f t="shared" si="89"/>
        <v>7.2691666666666661</v>
      </c>
      <c r="J446" s="13">
        <f t="shared" si="90"/>
        <v>0.87055888223552891</v>
      </c>
      <c r="K446" s="13">
        <f t="shared" si="93"/>
        <v>0.85498609455701224</v>
      </c>
      <c r="L446" s="13">
        <f t="shared" si="94"/>
        <v>0.83867994100294985</v>
      </c>
      <c r="M446" s="13">
        <f t="shared" si="95"/>
        <v>0.56834532374100732</v>
      </c>
      <c r="N446" s="13">
        <f t="shared" si="96"/>
        <v>0.56834532374100732</v>
      </c>
      <c r="P446" s="13">
        <f t="shared" si="97"/>
        <v>11.384352069245701</v>
      </c>
      <c r="Q446" s="10">
        <f t="shared" si="98"/>
        <v>6.5221031434752552E-2</v>
      </c>
      <c r="R446" s="10">
        <f t="shared" si="99"/>
        <v>8.6852965516101888E-2</v>
      </c>
      <c r="S446" s="10">
        <f t="shared" si="100"/>
        <v>8.4897309202399018E-2</v>
      </c>
      <c r="T446" s="10">
        <f t="shared" si="101"/>
        <v>7.3038101098643837E-2</v>
      </c>
    </row>
    <row r="447" spans="1:20" x14ac:dyDescent="0.3">
      <c r="A447" t="s">
        <v>437</v>
      </c>
      <c r="B447" s="1">
        <v>8.39</v>
      </c>
      <c r="C447" s="2">
        <v>0.4133</v>
      </c>
      <c r="D447" s="2"/>
      <c r="E447" s="31">
        <f t="shared" si="102"/>
        <v>4.7904191616767733E-3</v>
      </c>
      <c r="F447" s="30">
        <f t="shared" si="91"/>
        <v>4.1050854191497814E-3</v>
      </c>
      <c r="G447" s="30">
        <f t="shared" si="92"/>
        <v>8.9151696606786235E-3</v>
      </c>
      <c r="I447" s="9">
        <f t="shared" si="89"/>
        <v>7.1733333333333329</v>
      </c>
      <c r="J447" s="13">
        <f t="shared" si="90"/>
        <v>0.85498609455701224</v>
      </c>
      <c r="K447" s="13">
        <f t="shared" si="93"/>
        <v>0.85498609455701224</v>
      </c>
      <c r="L447" s="13">
        <f t="shared" si="94"/>
        <v>0.83867994100294985</v>
      </c>
      <c r="M447" s="13">
        <f t="shared" si="95"/>
        <v>0.56834532374100732</v>
      </c>
      <c r="N447" s="13">
        <f t="shared" si="96"/>
        <v>0.56834532374100732</v>
      </c>
      <c r="P447" s="13">
        <f t="shared" si="97"/>
        <v>11.485845499419923</v>
      </c>
      <c r="Q447" s="10">
        <f t="shared" si="98"/>
        <v>6.3245826266221217E-2</v>
      </c>
      <c r="R447" s="10">
        <f t="shared" si="99"/>
        <v>8.7915136396534699E-2</v>
      </c>
      <c r="S447" s="10">
        <f t="shared" si="100"/>
        <v>8.2490802886617809E-2</v>
      </c>
      <c r="T447" s="10">
        <f t="shared" si="101"/>
        <v>7.1902956552953645E-2</v>
      </c>
    </row>
    <row r="448" spans="1:20" x14ac:dyDescent="0.3">
      <c r="A448" t="s">
        <v>438</v>
      </c>
      <c r="B448" s="1">
        <v>8.1</v>
      </c>
      <c r="C448" s="2">
        <v>0.41670000000000001</v>
      </c>
      <c r="D448" s="2"/>
      <c r="E448" s="31">
        <f t="shared" si="102"/>
        <v>-3.4564958283671121E-2</v>
      </c>
      <c r="F448" s="30">
        <f t="shared" si="91"/>
        <v>4.287037037037038E-3</v>
      </c>
      <c r="G448" s="30">
        <f t="shared" si="92"/>
        <v>-3.0426102502979835E-2</v>
      </c>
      <c r="I448" s="9">
        <f t="shared" si="89"/>
        <v>7.1341666666666663</v>
      </c>
      <c r="J448" s="13">
        <f t="shared" si="90"/>
        <v>0.88076131687242798</v>
      </c>
      <c r="K448" s="13">
        <f t="shared" si="93"/>
        <v>0.85414394765539803</v>
      </c>
      <c r="L448" s="13">
        <f t="shared" si="94"/>
        <v>0.83867994100294985</v>
      </c>
      <c r="M448" s="13">
        <f t="shared" si="95"/>
        <v>0.56834532374100732</v>
      </c>
      <c r="N448" s="13">
        <f t="shared" si="96"/>
        <v>0.56834532374100732</v>
      </c>
      <c r="P448" s="13">
        <f t="shared" si="97"/>
        <v>11.136375986921184</v>
      </c>
      <c r="Q448" s="10">
        <f t="shared" si="98"/>
        <v>6.3487034021804778E-2</v>
      </c>
      <c r="R448" s="10">
        <f t="shared" si="99"/>
        <v>9.1669035585541625E-2</v>
      </c>
      <c r="S448" s="10">
        <f t="shared" si="100"/>
        <v>8.2106057705685354E-2</v>
      </c>
      <c r="T448" s="10">
        <f t="shared" si="101"/>
        <v>7.2365571057165345E-2</v>
      </c>
    </row>
    <row r="449" spans="1:20" x14ac:dyDescent="0.3">
      <c r="A449" t="s">
        <v>439</v>
      </c>
      <c r="B449" s="1">
        <v>7.84</v>
      </c>
      <c r="C449" s="2">
        <v>0.42</v>
      </c>
      <c r="D449" s="2"/>
      <c r="E449" s="31">
        <f t="shared" si="102"/>
        <v>-3.2098765432098775E-2</v>
      </c>
      <c r="F449" s="30">
        <f t="shared" si="91"/>
        <v>4.464285714285714E-3</v>
      </c>
      <c r="G449" s="30">
        <f t="shared" si="92"/>
        <v>-2.777777777777779E-2</v>
      </c>
      <c r="I449" s="9">
        <f t="shared" si="89"/>
        <v>7.1174999999999997</v>
      </c>
      <c r="J449" s="13">
        <f t="shared" si="90"/>
        <v>0.90784438775510201</v>
      </c>
      <c r="K449" s="13">
        <f t="shared" si="93"/>
        <v>0.85414394765539803</v>
      </c>
      <c r="L449" s="13">
        <f t="shared" si="94"/>
        <v>0.83867994100294985</v>
      </c>
      <c r="M449" s="13">
        <f t="shared" si="95"/>
        <v>0.56834532374100732</v>
      </c>
      <c r="N449" s="13">
        <f t="shared" si="96"/>
        <v>0.56834532374100732</v>
      </c>
      <c r="P449" s="13">
        <f t="shared" si="97"/>
        <v>10.827032209506706</v>
      </c>
      <c r="Q449" s="10">
        <f t="shared" si="98"/>
        <v>6.9248411145370614E-2</v>
      </c>
      <c r="R449" s="10">
        <f t="shared" si="99"/>
        <v>9.4133002995173909E-2</v>
      </c>
      <c r="S449" s="10">
        <f t="shared" si="100"/>
        <v>8.1903197003251327E-2</v>
      </c>
      <c r="T449" s="10">
        <f t="shared" si="101"/>
        <v>7.4155311403319102E-2</v>
      </c>
    </row>
    <row r="450" spans="1:20" x14ac:dyDescent="0.3">
      <c r="A450" t="s">
        <v>440</v>
      </c>
      <c r="B450" s="1">
        <v>8.14</v>
      </c>
      <c r="C450" s="2">
        <v>0.42330000000000001</v>
      </c>
      <c r="D450" s="2"/>
      <c r="E450" s="31">
        <f t="shared" si="102"/>
        <v>3.8265306122449161E-2</v>
      </c>
      <c r="F450" s="30">
        <f t="shared" si="91"/>
        <v>4.3335380835380832E-3</v>
      </c>
      <c r="G450" s="30">
        <f t="shared" si="92"/>
        <v>4.2764668367347047E-2</v>
      </c>
      <c r="I450" s="9">
        <f t="shared" si="89"/>
        <v>7.0991666666666662</v>
      </c>
      <c r="J450" s="13">
        <f t="shared" si="90"/>
        <v>0.87213349713349697</v>
      </c>
      <c r="K450" s="13">
        <f t="shared" si="93"/>
        <v>0.83867994100294985</v>
      </c>
      <c r="L450" s="13">
        <f t="shared" si="94"/>
        <v>0.83867994100294985</v>
      </c>
      <c r="M450" s="13">
        <f t="shared" si="95"/>
        <v>0.56834532374100732</v>
      </c>
      <c r="N450" s="13">
        <f t="shared" si="96"/>
        <v>0.56834532374100732</v>
      </c>
      <c r="P450" s="13">
        <f t="shared" si="97"/>
        <v>11.290046651348845</v>
      </c>
      <c r="Q450" s="10">
        <f t="shared" si="98"/>
        <v>6.2436592849165029E-2</v>
      </c>
      <c r="R450" s="10">
        <f t="shared" si="99"/>
        <v>9.3261899792585146E-2</v>
      </c>
      <c r="S450" s="10">
        <f t="shared" si="100"/>
        <v>8.2624176530937232E-2</v>
      </c>
      <c r="T450" s="10">
        <f t="shared" si="101"/>
        <v>7.4772276389518222E-2</v>
      </c>
    </row>
    <row r="451" spans="1:20" x14ac:dyDescent="0.3">
      <c r="A451" t="s">
        <v>441</v>
      </c>
      <c r="B451" s="1">
        <v>7.53</v>
      </c>
      <c r="C451" s="2">
        <v>0.42670000000000002</v>
      </c>
      <c r="D451" s="2"/>
      <c r="E451" s="31">
        <f t="shared" si="102"/>
        <v>-7.493857493857492E-2</v>
      </c>
      <c r="F451" s="30">
        <f t="shared" si="91"/>
        <v>4.7222222222222223E-3</v>
      </c>
      <c r="G451" s="30">
        <f t="shared" si="92"/>
        <v>-7.0570229320229383E-2</v>
      </c>
      <c r="I451" s="9">
        <f t="shared" si="89"/>
        <v>7.16</v>
      </c>
      <c r="J451" s="13">
        <f t="shared" si="90"/>
        <v>0.95086321381142092</v>
      </c>
      <c r="K451" s="13">
        <f t="shared" si="93"/>
        <v>0.83867994100294985</v>
      </c>
      <c r="L451" s="13">
        <f t="shared" si="94"/>
        <v>0.83867994100294985</v>
      </c>
      <c r="M451" s="13">
        <f t="shared" si="95"/>
        <v>0.56834532374100732</v>
      </c>
      <c r="N451" s="13">
        <f t="shared" si="96"/>
        <v>0.56834532374100732</v>
      </c>
      <c r="P451" s="13">
        <f t="shared" si="97"/>
        <v>10.493305470127069</v>
      </c>
      <c r="Q451" s="10">
        <f t="shared" si="98"/>
        <v>6.7704068907671999E-2</v>
      </c>
      <c r="R451" s="10">
        <f t="shared" si="99"/>
        <v>0.10033030434276391</v>
      </c>
      <c r="S451" s="10">
        <f t="shared" si="100"/>
        <v>8.5780387414855941E-2</v>
      </c>
      <c r="T451" s="10">
        <f t="shared" si="101"/>
        <v>7.6319079064220974E-2</v>
      </c>
    </row>
    <row r="452" spans="1:20" x14ac:dyDescent="0.3">
      <c r="A452" t="s">
        <v>442</v>
      </c>
      <c r="B452" s="1">
        <v>7.45</v>
      </c>
      <c r="C452" s="2">
        <v>0.43</v>
      </c>
      <c r="D452" s="2"/>
      <c r="E452" s="31">
        <f t="shared" si="102"/>
        <v>-1.0624169986719778E-2</v>
      </c>
      <c r="F452" s="30">
        <f t="shared" si="91"/>
        <v>4.8098434004474272E-3</v>
      </c>
      <c r="G452" s="30">
        <f t="shared" si="92"/>
        <v>-5.8654271801681368E-3</v>
      </c>
      <c r="I452" s="9">
        <f t="shared" si="89"/>
        <v>7.2200000000000015</v>
      </c>
      <c r="J452" s="13">
        <f t="shared" si="90"/>
        <v>0.96912751677852371</v>
      </c>
      <c r="K452" s="13">
        <f t="shared" si="93"/>
        <v>0.83867994100294985</v>
      </c>
      <c r="L452" s="13">
        <f t="shared" si="94"/>
        <v>0.83867994100294985</v>
      </c>
      <c r="M452" s="13">
        <f t="shared" si="95"/>
        <v>0.56834532374100732</v>
      </c>
      <c r="N452" s="13">
        <f t="shared" si="96"/>
        <v>0.56834532374100732</v>
      </c>
      <c r="P452" s="13">
        <f t="shared" si="97"/>
        <v>10.431757751012778</v>
      </c>
      <c r="Q452" s="10">
        <f t="shared" si="98"/>
        <v>6.3797943133296897E-2</v>
      </c>
      <c r="R452" s="10">
        <f t="shared" si="99"/>
        <v>0.10390011420245937</v>
      </c>
      <c r="S452" s="10">
        <f t="shared" si="100"/>
        <v>8.0641633644616295E-2</v>
      </c>
      <c r="T452" s="10">
        <f t="shared" si="101"/>
        <v>7.5889464670609641E-2</v>
      </c>
    </row>
    <row r="453" spans="1:20" x14ac:dyDescent="0.3">
      <c r="A453" t="s">
        <v>443</v>
      </c>
      <c r="B453" s="1">
        <v>6.64</v>
      </c>
      <c r="C453" s="2">
        <v>0.43330000000000002</v>
      </c>
      <c r="D453" s="2"/>
      <c r="E453" s="31">
        <f t="shared" si="102"/>
        <v>-0.10872483221476514</v>
      </c>
      <c r="F453" s="30">
        <f t="shared" si="91"/>
        <v>5.4380020080321296E-3</v>
      </c>
      <c r="G453" s="30">
        <f t="shared" si="92"/>
        <v>-0.10387807606263999</v>
      </c>
      <c r="I453" s="9">
        <f t="shared" si="89"/>
        <v>7.3558333333333339</v>
      </c>
      <c r="J453" s="13">
        <f t="shared" si="90"/>
        <v>1.1078062248995986</v>
      </c>
      <c r="K453" s="13">
        <f t="shared" si="93"/>
        <v>0.83867994100294985</v>
      </c>
      <c r="L453" s="13">
        <f t="shared" si="94"/>
        <v>0.83867994100294985</v>
      </c>
      <c r="M453" s="13">
        <f t="shared" si="95"/>
        <v>0.56834532374100732</v>
      </c>
      <c r="N453" s="13">
        <f t="shared" si="96"/>
        <v>0.56834532374100732</v>
      </c>
      <c r="P453" s="13">
        <f t="shared" si="97"/>
        <v>9.3481268258860393</v>
      </c>
      <c r="Q453" s="10">
        <f t="shared" si="98"/>
        <v>7.032765838110544E-2</v>
      </c>
      <c r="R453" s="10">
        <f t="shared" si="99"/>
        <v>0.10932165870575972</v>
      </c>
      <c r="S453" s="10">
        <f t="shared" si="100"/>
        <v>7.9122140088762505E-2</v>
      </c>
      <c r="T453" s="10">
        <f t="shared" si="101"/>
        <v>7.9650530485561921E-2</v>
      </c>
    </row>
    <row r="454" spans="1:20" x14ac:dyDescent="0.3">
      <c r="A454" t="s">
        <v>444</v>
      </c>
      <c r="B454" s="1">
        <v>6.25</v>
      </c>
      <c r="C454" s="2">
        <v>0.43669999999999998</v>
      </c>
      <c r="D454" s="2"/>
      <c r="E454" s="31">
        <f t="shared" si="102"/>
        <v>-5.8734939759036098E-2</v>
      </c>
      <c r="F454" s="30">
        <f t="shared" si="91"/>
        <v>5.8226666666666661E-3</v>
      </c>
      <c r="G454" s="30">
        <f t="shared" si="92"/>
        <v>-5.3254267068273076E-2</v>
      </c>
      <c r="I454" s="9">
        <f t="shared" si="89"/>
        <v>7.5708333333333337</v>
      </c>
      <c r="J454" s="13">
        <f t="shared" si="90"/>
        <v>1.2113333333333334</v>
      </c>
      <c r="K454" s="13">
        <f t="shared" si="93"/>
        <v>0.83867994100294985</v>
      </c>
      <c r="L454" s="13">
        <f t="shared" si="94"/>
        <v>0.83867994100294985</v>
      </c>
      <c r="M454" s="13">
        <f t="shared" si="95"/>
        <v>0.56834532374100732</v>
      </c>
      <c r="N454" s="13">
        <f t="shared" si="96"/>
        <v>0.56834532374100732</v>
      </c>
      <c r="P454" s="13">
        <f t="shared" si="97"/>
        <v>8.8502991833122167</v>
      </c>
      <c r="Q454" s="10">
        <f t="shared" si="98"/>
        <v>6.7732158545227739E-2</v>
      </c>
      <c r="R454" s="10">
        <f t="shared" si="99"/>
        <v>0.11382198658251919</v>
      </c>
      <c r="S454" s="10">
        <f t="shared" si="100"/>
        <v>7.7990639021124242E-2</v>
      </c>
      <c r="T454" s="10">
        <f t="shared" si="101"/>
        <v>8.0933078844217299E-2</v>
      </c>
    </row>
    <row r="455" spans="1:20" x14ac:dyDescent="0.3">
      <c r="A455" t="s">
        <v>445</v>
      </c>
      <c r="B455" s="1">
        <v>6.57</v>
      </c>
      <c r="C455" s="2">
        <v>0.44</v>
      </c>
      <c r="D455" s="2"/>
      <c r="E455" s="31">
        <f t="shared" si="102"/>
        <v>5.1200000000000134E-2</v>
      </c>
      <c r="F455" s="30">
        <f t="shared" si="91"/>
        <v>5.5809233891425669E-3</v>
      </c>
      <c r="G455" s="30">
        <f t="shared" si="92"/>
        <v>5.7066666666666821E-2</v>
      </c>
      <c r="I455" s="9">
        <f t="shared" si="89"/>
        <v>7.7758333333333338</v>
      </c>
      <c r="J455" s="13">
        <f t="shared" si="90"/>
        <v>1.1835362760020294</v>
      </c>
      <c r="K455" s="13">
        <f t="shared" si="93"/>
        <v>0.83867994100294985</v>
      </c>
      <c r="L455" s="13">
        <f t="shared" si="94"/>
        <v>0.83867994100294985</v>
      </c>
      <c r="M455" s="13">
        <f t="shared" si="95"/>
        <v>0.56834532374100732</v>
      </c>
      <c r="N455" s="13">
        <f t="shared" si="96"/>
        <v>0.56834532374100732</v>
      </c>
      <c r="P455" s="13">
        <f t="shared" si="97"/>
        <v>9.3553562567065693</v>
      </c>
      <c r="Q455" s="10">
        <f t="shared" si="98"/>
        <v>5.9037652677945252E-2</v>
      </c>
      <c r="R455" s="10">
        <f t="shared" si="99"/>
        <v>0.11222738766889884</v>
      </c>
      <c r="S455" s="10">
        <f t="shared" si="100"/>
        <v>7.5633556797884971E-2</v>
      </c>
      <c r="T455" s="10">
        <f t="shared" si="101"/>
        <v>7.9132309648167976E-2</v>
      </c>
    </row>
    <row r="456" spans="1:20" x14ac:dyDescent="0.3">
      <c r="A456" t="s">
        <v>446</v>
      </c>
      <c r="B456" s="1">
        <v>6.85</v>
      </c>
      <c r="C456" s="2">
        <v>0.43669999999999998</v>
      </c>
      <c r="D456" s="2"/>
      <c r="E456" s="31">
        <f t="shared" si="102"/>
        <v>4.2617960426179602E-2</v>
      </c>
      <c r="F456" s="30">
        <f t="shared" si="91"/>
        <v>5.3126520681265211E-3</v>
      </c>
      <c r="G456" s="30">
        <f t="shared" si="92"/>
        <v>4.815702688990342E-2</v>
      </c>
      <c r="I456" s="9">
        <f t="shared" si="89"/>
        <v>7.96</v>
      </c>
      <c r="J456" s="13">
        <f t="shared" si="90"/>
        <v>1.1620437956204379</v>
      </c>
      <c r="K456" s="13">
        <f t="shared" si="93"/>
        <v>0.83867994100294985</v>
      </c>
      <c r="L456" s="13">
        <f t="shared" si="94"/>
        <v>0.83867994100294985</v>
      </c>
      <c r="M456" s="13">
        <f t="shared" si="95"/>
        <v>0.56834532374100732</v>
      </c>
      <c r="N456" s="13">
        <f t="shared" si="96"/>
        <v>0.56834532374100732</v>
      </c>
      <c r="P456" s="13">
        <f t="shared" si="97"/>
        <v>9.8058823995254141</v>
      </c>
      <c r="Q456" s="10">
        <f t="shared" si="98"/>
        <v>6.1087989446974911E-2</v>
      </c>
      <c r="R456" s="10">
        <f t="shared" si="99"/>
        <v>0.11004140818898023</v>
      </c>
      <c r="S456" s="10">
        <f t="shared" si="100"/>
        <v>7.5087647293814896E-2</v>
      </c>
      <c r="T456" s="10">
        <f t="shared" si="101"/>
        <v>7.7630616267261532E-2</v>
      </c>
    </row>
    <row r="457" spans="1:20" x14ac:dyDescent="0.3">
      <c r="A457" t="s">
        <v>447</v>
      </c>
      <c r="B457" s="1">
        <v>6.6</v>
      </c>
      <c r="C457" s="2">
        <v>0.43330000000000002</v>
      </c>
      <c r="D457" s="2"/>
      <c r="E457" s="31">
        <f t="shared" si="102"/>
        <v>-3.6496350364963459E-2</v>
      </c>
      <c r="F457" s="30">
        <f t="shared" si="91"/>
        <v>5.4709595959595968E-3</v>
      </c>
      <c r="G457" s="30">
        <f t="shared" si="92"/>
        <v>-3.1225060827250628E-2</v>
      </c>
      <c r="I457" s="9">
        <f t="shared" si="89"/>
        <v>8.1433333333333326</v>
      </c>
      <c r="J457" s="13">
        <f t="shared" si="90"/>
        <v>1.2338383838383837</v>
      </c>
      <c r="K457" s="13">
        <f t="shared" si="93"/>
        <v>0.83867994100294985</v>
      </c>
      <c r="L457" s="13">
        <f t="shared" si="94"/>
        <v>0.83867994100294985</v>
      </c>
      <c r="M457" s="13">
        <f t="shared" si="95"/>
        <v>0.56834532374100732</v>
      </c>
      <c r="N457" s="13">
        <f t="shared" si="96"/>
        <v>0.56834532374100732</v>
      </c>
      <c r="P457" s="13">
        <f t="shared" si="97"/>
        <v>9.4996931251353658</v>
      </c>
      <c r="Q457" s="10">
        <f t="shared" si="98"/>
        <v>6.8463272018633781E-2</v>
      </c>
      <c r="R457" s="10">
        <f t="shared" si="99"/>
        <v>0.11134274150293577</v>
      </c>
      <c r="S457" s="10">
        <f t="shared" si="100"/>
        <v>7.5570869821483866E-2</v>
      </c>
      <c r="T457" s="10">
        <f t="shared" si="101"/>
        <v>7.725989591569915E-2</v>
      </c>
    </row>
    <row r="458" spans="1:20" x14ac:dyDescent="0.3">
      <c r="A458" t="s">
        <v>448</v>
      </c>
      <c r="B458" s="1">
        <v>6.87</v>
      </c>
      <c r="C458" s="2">
        <v>0.43</v>
      </c>
      <c r="D458" s="2"/>
      <c r="E458" s="31">
        <f t="shared" si="102"/>
        <v>4.0909090909091006E-2</v>
      </c>
      <c r="F458" s="30">
        <f t="shared" si="91"/>
        <v>5.215914604560893E-3</v>
      </c>
      <c r="G458" s="30">
        <f t="shared" si="92"/>
        <v>4.6338383838383956E-2</v>
      </c>
      <c r="I458" s="9">
        <f t="shared" si="89"/>
        <v>8.3141666666666669</v>
      </c>
      <c r="J458" s="13">
        <f t="shared" si="90"/>
        <v>1.210213488597768</v>
      </c>
      <c r="K458" s="13">
        <f t="shared" si="93"/>
        <v>0.83867994100294985</v>
      </c>
      <c r="L458" s="13">
        <f t="shared" si="94"/>
        <v>0.83867994100294985</v>
      </c>
      <c r="M458" s="13">
        <f t="shared" si="95"/>
        <v>0.56834532374100732</v>
      </c>
      <c r="N458" s="13">
        <f t="shared" si="96"/>
        <v>0.56834532374100732</v>
      </c>
      <c r="P458" s="13">
        <f t="shared" si="97"/>
        <v>9.9398935515147464</v>
      </c>
      <c r="Q458" s="10">
        <f t="shared" si="98"/>
        <v>6.2266566398841316E-2</v>
      </c>
      <c r="R458" s="10">
        <f t="shared" si="99"/>
        <v>0.11193230823652756</v>
      </c>
      <c r="S458" s="10">
        <f t="shared" si="100"/>
        <v>7.1726396180374685E-2</v>
      </c>
      <c r="T458" s="10">
        <f t="shared" si="101"/>
        <v>7.6552612886591653E-2</v>
      </c>
    </row>
    <row r="459" spans="1:20" x14ac:dyDescent="0.3">
      <c r="A459" t="s">
        <v>449</v>
      </c>
      <c r="B459" s="1">
        <v>7.24</v>
      </c>
      <c r="C459" s="2">
        <v>0.42670000000000002</v>
      </c>
      <c r="D459" s="2"/>
      <c r="E459" s="31">
        <f t="shared" si="102"/>
        <v>5.3857350800582182E-2</v>
      </c>
      <c r="F459" s="30">
        <f t="shared" si="91"/>
        <v>4.9113720073664831E-3</v>
      </c>
      <c r="G459" s="30">
        <f t="shared" si="92"/>
        <v>5.9033236293061675E-2</v>
      </c>
      <c r="I459" s="9">
        <f t="shared" si="89"/>
        <v>8.4874999999999989</v>
      </c>
      <c r="J459" s="13">
        <f t="shared" si="90"/>
        <v>1.1723066298342539</v>
      </c>
      <c r="K459" s="13">
        <f t="shared" si="93"/>
        <v>0.83867994100294985</v>
      </c>
      <c r="L459" s="13">
        <f t="shared" si="94"/>
        <v>0.83867994100294985</v>
      </c>
      <c r="M459" s="13">
        <f t="shared" si="95"/>
        <v>0.56834532374100732</v>
      </c>
      <c r="N459" s="13">
        <f t="shared" si="96"/>
        <v>0.56834532374100732</v>
      </c>
      <c r="P459" s="13">
        <f t="shared" si="97"/>
        <v>10.526677636269197</v>
      </c>
      <c r="Q459" s="10">
        <f t="shared" si="98"/>
        <v>5.5961285016029594E-2</v>
      </c>
      <c r="R459" s="10">
        <f t="shared" si="99"/>
        <v>0.11233089306156163</v>
      </c>
      <c r="S459" s="10">
        <f t="shared" si="100"/>
        <v>6.8426731104267446E-2</v>
      </c>
      <c r="T459" s="10">
        <f t="shared" si="101"/>
        <v>7.7127121555944367E-2</v>
      </c>
    </row>
    <row r="460" spans="1:20" x14ac:dyDescent="0.3">
      <c r="A460" t="s">
        <v>450</v>
      </c>
      <c r="B460" s="1">
        <v>7.63</v>
      </c>
      <c r="C460" s="2">
        <v>0.42330000000000001</v>
      </c>
      <c r="D460" s="2"/>
      <c r="E460" s="31">
        <f t="shared" si="102"/>
        <v>5.3867403314917128E-2</v>
      </c>
      <c r="F460" s="30">
        <f t="shared" si="91"/>
        <v>4.6231979030144166E-3</v>
      </c>
      <c r="G460" s="30">
        <f t="shared" si="92"/>
        <v>5.8739640883977984E-2</v>
      </c>
      <c r="I460" s="9">
        <f t="shared" ref="I460:I523" si="103">AVERAGE(B461:B472)</f>
        <v>8.6541666666666668</v>
      </c>
      <c r="J460" s="13">
        <f t="shared" ref="J460:J523" si="104">I460/B460</f>
        <v>1.1342289209261687</v>
      </c>
      <c r="K460" s="13">
        <f t="shared" si="93"/>
        <v>0.83867994100294985</v>
      </c>
      <c r="L460" s="13">
        <f t="shared" si="94"/>
        <v>0.83867994100294985</v>
      </c>
      <c r="M460" s="13">
        <f t="shared" si="95"/>
        <v>0.56834532374100732</v>
      </c>
      <c r="N460" s="13">
        <f t="shared" si="96"/>
        <v>0.56834532374100732</v>
      </c>
      <c r="P460" s="13">
        <f t="shared" si="97"/>
        <v>11.145010900325051</v>
      </c>
      <c r="Q460" s="10">
        <f t="shared" si="98"/>
        <v>5.4005937006393667E-2</v>
      </c>
      <c r="R460" s="10">
        <f t="shared" si="99"/>
        <v>0.11103697754796271</v>
      </c>
      <c r="S460" s="10">
        <f t="shared" si="100"/>
        <v>6.6940886183779691E-2</v>
      </c>
      <c r="T460" s="10">
        <f t="shared" si="101"/>
        <v>7.6988443155800557E-2</v>
      </c>
    </row>
    <row r="461" spans="1:20" x14ac:dyDescent="0.3">
      <c r="A461" t="s">
        <v>451</v>
      </c>
      <c r="B461" s="1">
        <v>7.64</v>
      </c>
      <c r="C461" s="2">
        <v>0.42</v>
      </c>
      <c r="D461" s="2"/>
      <c r="E461" s="31">
        <f t="shared" si="102"/>
        <v>1.3106159895150959E-3</v>
      </c>
      <c r="F461" s="30">
        <f t="shared" ref="F461:F524" si="105">C461/(12*B461)</f>
        <v>4.5811518324607335E-3</v>
      </c>
      <c r="G461" s="30">
        <f t="shared" ref="G461:G524" si="106">(B461+C461/12)/B460-1</f>
        <v>5.8977719528177097E-3</v>
      </c>
      <c r="I461" s="9">
        <f t="shared" si="103"/>
        <v>8.8341666666666665</v>
      </c>
      <c r="J461" s="13">
        <f t="shared" si="104"/>
        <v>1.1563045375218151</v>
      </c>
      <c r="K461" s="13">
        <f t="shared" ref="K461:K524" si="107">MIN($J461:$J580)</f>
        <v>0.83867994100294985</v>
      </c>
      <c r="L461" s="13">
        <f t="shared" ref="L461:L524" si="108">MIN($J461:$J700)</f>
        <v>0.83867994100294985</v>
      </c>
      <c r="M461" s="13">
        <f t="shared" ref="M461:M524" si="109">MIN($J461:$J820)</f>
        <v>0.56834532374100732</v>
      </c>
      <c r="N461" s="13">
        <f t="shared" ref="N461:N524" si="110">MIN($J461:$J940)</f>
        <v>0.56834532374100732</v>
      </c>
      <c r="P461" s="13">
        <f t="shared" ref="P461:P524" si="111">P460*(1+G461)</f>
        <v>11.210741633026835</v>
      </c>
      <c r="Q461" s="10">
        <f t="shared" ref="Q461:Q524" si="112">($P581/$P461)^(1/Q$11)-1</f>
        <v>5.4267890166215471E-2</v>
      </c>
      <c r="R461" s="10">
        <f t="shared" ref="R461:R524" si="113">($P701/$P461)^(1/R$11)-1</f>
        <v>0.10811995008581943</v>
      </c>
      <c r="S461" s="10">
        <f t="shared" ref="S461:S524" si="114">($P821/$P461)^(1/S$11)-1</f>
        <v>6.7756545395913248E-2</v>
      </c>
      <c r="T461" s="10">
        <f t="shared" ref="T461:T524" si="115">($P941/$P461)^(1/T$11)-1</f>
        <v>7.803822581005071E-2</v>
      </c>
    </row>
    <row r="462" spans="1:20" x14ac:dyDescent="0.3">
      <c r="A462" t="s">
        <v>452</v>
      </c>
      <c r="B462" s="1">
        <v>7.92</v>
      </c>
      <c r="C462" s="2">
        <v>0.41670000000000001</v>
      </c>
      <c r="D462" s="2"/>
      <c r="E462" s="31">
        <f t="shared" ref="E462:E525" si="116">B462/B461-1</f>
        <v>3.6649214659685958E-2</v>
      </c>
      <c r="F462" s="30">
        <f t="shared" si="105"/>
        <v>4.3844696969696974E-3</v>
      </c>
      <c r="G462" s="30">
        <f t="shared" si="106"/>
        <v>4.1194371727748758E-2</v>
      </c>
      <c r="I462" s="9">
        <f t="shared" si="103"/>
        <v>9.0024999999999995</v>
      </c>
      <c r="J462" s="13">
        <f t="shared" si="104"/>
        <v>1.1366792929292928</v>
      </c>
      <c r="K462" s="13">
        <f t="shared" si="107"/>
        <v>0.83867994100294985</v>
      </c>
      <c r="L462" s="13">
        <f t="shared" si="108"/>
        <v>0.83867994100294985</v>
      </c>
      <c r="M462" s="13">
        <f t="shared" si="109"/>
        <v>0.56834532374100732</v>
      </c>
      <c r="N462" s="13">
        <f t="shared" si="110"/>
        <v>0.56834532374100732</v>
      </c>
      <c r="P462" s="13">
        <f t="shared" si="111"/>
        <v>11.672561091201491</v>
      </c>
      <c r="Q462" s="10">
        <f t="shared" si="112"/>
        <v>5.1583889131600502E-2</v>
      </c>
      <c r="R462" s="10">
        <f t="shared" si="113"/>
        <v>0.10648728867050128</v>
      </c>
      <c r="S462" s="10">
        <f t="shared" si="114"/>
        <v>7.2959115397638774E-2</v>
      </c>
      <c r="T462" s="10">
        <f t="shared" si="115"/>
        <v>7.6419722375403731E-2</v>
      </c>
    </row>
    <row r="463" spans="1:20" x14ac:dyDescent="0.3">
      <c r="A463" t="s">
        <v>453</v>
      </c>
      <c r="B463" s="1">
        <v>8.26</v>
      </c>
      <c r="C463" s="2">
        <v>0.4133</v>
      </c>
      <c r="D463" s="2"/>
      <c r="E463" s="31">
        <f t="shared" si="116"/>
        <v>4.2929292929292817E-2</v>
      </c>
      <c r="F463" s="30">
        <f t="shared" si="105"/>
        <v>4.1696933010492328E-3</v>
      </c>
      <c r="G463" s="30">
        <f t="shared" si="106"/>
        <v>4.727798821548812E-2</v>
      </c>
      <c r="I463" s="9">
        <f t="shared" si="103"/>
        <v>9.1624999999999996</v>
      </c>
      <c r="J463" s="13">
        <f t="shared" si="104"/>
        <v>1.1092615012106537</v>
      </c>
      <c r="K463" s="13">
        <f t="shared" si="107"/>
        <v>0.83867994100294985</v>
      </c>
      <c r="L463" s="13">
        <f t="shared" si="108"/>
        <v>0.83867994100294985</v>
      </c>
      <c r="M463" s="13">
        <f t="shared" si="109"/>
        <v>0.56834532374100732</v>
      </c>
      <c r="N463" s="13">
        <f t="shared" si="110"/>
        <v>0.56834532374100732</v>
      </c>
      <c r="P463" s="13">
        <f t="shared" si="111"/>
        <v>12.22441629691588</v>
      </c>
      <c r="Q463" s="10">
        <f t="shared" si="112"/>
        <v>4.8409456100204418E-2</v>
      </c>
      <c r="R463" s="10">
        <f t="shared" si="113"/>
        <v>0.10588523116387338</v>
      </c>
      <c r="S463" s="10">
        <f t="shared" si="114"/>
        <v>7.1677549407807017E-2</v>
      </c>
      <c r="T463" s="10">
        <f t="shared" si="115"/>
        <v>7.4501113861252799E-2</v>
      </c>
    </row>
    <row r="464" spans="1:20" x14ac:dyDescent="0.3">
      <c r="A464" t="s">
        <v>454</v>
      </c>
      <c r="B464" s="1">
        <v>8.17</v>
      </c>
      <c r="C464" s="2">
        <v>0.41</v>
      </c>
      <c r="D464" s="2"/>
      <c r="E464" s="31">
        <f t="shared" si="116"/>
        <v>-1.0895883777239712E-2</v>
      </c>
      <c r="F464" s="30">
        <f t="shared" si="105"/>
        <v>4.1819665442676462E-3</v>
      </c>
      <c r="G464" s="30">
        <f t="shared" si="106"/>
        <v>-6.7594834543988069E-3</v>
      </c>
      <c r="I464" s="9">
        <f t="shared" si="103"/>
        <v>9.3308333333333326</v>
      </c>
      <c r="J464" s="13">
        <f t="shared" si="104"/>
        <v>1.1420848633210934</v>
      </c>
      <c r="K464" s="13">
        <f t="shared" si="107"/>
        <v>0.83867994100294985</v>
      </c>
      <c r="L464" s="13">
        <f t="shared" si="108"/>
        <v>0.83867994100294985</v>
      </c>
      <c r="M464" s="13">
        <f t="shared" si="109"/>
        <v>0.56834532374100732</v>
      </c>
      <c r="N464" s="13">
        <f t="shared" si="110"/>
        <v>0.56834532374100732</v>
      </c>
      <c r="P464" s="13">
        <f t="shared" si="111"/>
        <v>12.141785557217194</v>
      </c>
      <c r="Q464" s="10">
        <f t="shared" si="112"/>
        <v>4.92590982410408E-2</v>
      </c>
      <c r="R464" s="10">
        <f t="shared" si="113"/>
        <v>0.11020427708188474</v>
      </c>
      <c r="S464" s="10">
        <f t="shared" si="114"/>
        <v>7.0424193774321298E-2</v>
      </c>
      <c r="T464" s="10">
        <f t="shared" si="115"/>
        <v>7.4501531527495723E-2</v>
      </c>
    </row>
    <row r="465" spans="1:20" x14ac:dyDescent="0.3">
      <c r="A465" t="s">
        <v>455</v>
      </c>
      <c r="B465" s="1">
        <v>8.27</v>
      </c>
      <c r="C465" s="2">
        <v>0.40670000000000001</v>
      </c>
      <c r="D465" s="2"/>
      <c r="E465" s="31">
        <f t="shared" si="116"/>
        <v>1.2239902080783294E-2</v>
      </c>
      <c r="F465" s="30">
        <f t="shared" si="105"/>
        <v>4.0981459089076992E-3</v>
      </c>
      <c r="G465" s="30">
        <f t="shared" si="106"/>
        <v>1.6388208894328793E-2</v>
      </c>
      <c r="I465" s="9">
        <f t="shared" si="103"/>
        <v>9.4941666666666666</v>
      </c>
      <c r="J465" s="13">
        <f t="shared" si="104"/>
        <v>1.1480249899234181</v>
      </c>
      <c r="K465" s="13">
        <f t="shared" si="107"/>
        <v>0.83867994100294985</v>
      </c>
      <c r="L465" s="13">
        <f t="shared" si="108"/>
        <v>0.83867994100294985</v>
      </c>
      <c r="M465" s="13">
        <f t="shared" si="109"/>
        <v>0.56834532374100732</v>
      </c>
      <c r="N465" s="13">
        <f t="shared" si="110"/>
        <v>0.56834532374100732</v>
      </c>
      <c r="P465" s="13">
        <f t="shared" si="111"/>
        <v>12.340767675279013</v>
      </c>
      <c r="Q465" s="10">
        <f t="shared" si="112"/>
        <v>5.2574198480376699E-2</v>
      </c>
      <c r="R465" s="10">
        <f t="shared" si="113"/>
        <v>0.11059711843536335</v>
      </c>
      <c r="S465" s="10">
        <f t="shared" si="114"/>
        <v>7.3759477659620432E-2</v>
      </c>
      <c r="T465" s="10">
        <f t="shared" si="115"/>
        <v>7.4910829821717373E-2</v>
      </c>
    </row>
    <row r="466" spans="1:20" x14ac:dyDescent="0.3">
      <c r="A466" t="s">
        <v>456</v>
      </c>
      <c r="B466" s="1">
        <v>8.83</v>
      </c>
      <c r="C466" s="2">
        <v>0.40329999999999999</v>
      </c>
      <c r="D466" s="2"/>
      <c r="E466" s="31">
        <f t="shared" si="116"/>
        <v>6.7714631197097974E-2</v>
      </c>
      <c r="F466" s="30">
        <f t="shared" si="105"/>
        <v>3.806153265383163E-3</v>
      </c>
      <c r="G466" s="30">
        <f t="shared" si="106"/>
        <v>7.1778516727126318E-2</v>
      </c>
      <c r="I466" s="9">
        <f t="shared" si="103"/>
        <v>9.6066666666666674</v>
      </c>
      <c r="J466" s="13">
        <f t="shared" si="104"/>
        <v>1.0879577198942998</v>
      </c>
      <c r="K466" s="13">
        <f t="shared" si="107"/>
        <v>0.83867994100294985</v>
      </c>
      <c r="L466" s="13">
        <f t="shared" si="108"/>
        <v>0.83867994100294985</v>
      </c>
      <c r="M466" s="13">
        <f t="shared" si="109"/>
        <v>0.56834532374100732</v>
      </c>
      <c r="N466" s="13">
        <f t="shared" si="110"/>
        <v>0.56834532374100732</v>
      </c>
      <c r="P466" s="13">
        <f t="shared" si="111"/>
        <v>13.226569674284606</v>
      </c>
      <c r="Q466" s="10">
        <f t="shared" si="112"/>
        <v>4.8559598452001307E-2</v>
      </c>
      <c r="R466" s="10">
        <f t="shared" si="113"/>
        <v>0.1105487872462334</v>
      </c>
      <c r="S466" s="10">
        <f t="shared" si="114"/>
        <v>7.1435879061436447E-2</v>
      </c>
      <c r="T466" s="10">
        <f t="shared" si="115"/>
        <v>7.1648953048620845E-2</v>
      </c>
    </row>
    <row r="467" spans="1:20" x14ac:dyDescent="0.3">
      <c r="A467" t="s">
        <v>457</v>
      </c>
      <c r="B467" s="1">
        <v>9.0299999999999994</v>
      </c>
      <c r="C467" s="2">
        <v>0.4</v>
      </c>
      <c r="D467" s="2"/>
      <c r="E467" s="31">
        <f t="shared" si="116"/>
        <v>2.2650056625141524E-2</v>
      </c>
      <c r="F467" s="30">
        <f t="shared" si="105"/>
        <v>3.6913990402362503E-3</v>
      </c>
      <c r="G467" s="30">
        <f t="shared" si="106"/>
        <v>2.6425066062665037E-2</v>
      </c>
      <c r="I467" s="9">
        <f t="shared" si="103"/>
        <v>9.7125000000000004</v>
      </c>
      <c r="J467" s="13">
        <f t="shared" si="104"/>
        <v>1.0755813953488373</v>
      </c>
      <c r="K467" s="13">
        <f t="shared" si="107"/>
        <v>0.83867994100294985</v>
      </c>
      <c r="L467" s="13">
        <f t="shared" si="108"/>
        <v>0.83867994100294985</v>
      </c>
      <c r="M467" s="13">
        <f t="shared" si="109"/>
        <v>0.56834532374100732</v>
      </c>
      <c r="N467" s="13">
        <f t="shared" si="110"/>
        <v>0.56834532374100732</v>
      </c>
      <c r="P467" s="13">
        <f t="shared" si="111"/>
        <v>13.576082651710019</v>
      </c>
      <c r="Q467" s="10">
        <f t="shared" si="112"/>
        <v>4.4359314860719312E-2</v>
      </c>
      <c r="R467" s="10">
        <f t="shared" si="113"/>
        <v>0.10948696609518627</v>
      </c>
      <c r="S467" s="10">
        <f t="shared" si="114"/>
        <v>6.9571643505894398E-2</v>
      </c>
      <c r="T467" s="10">
        <f t="shared" si="115"/>
        <v>7.0910986091180295E-2</v>
      </c>
    </row>
    <row r="468" spans="1:20" x14ac:dyDescent="0.3">
      <c r="A468" t="s">
        <v>458</v>
      </c>
      <c r="B468" s="1">
        <v>9.06</v>
      </c>
      <c r="C468" s="2">
        <v>0.40329999999999999</v>
      </c>
      <c r="D468" s="2"/>
      <c r="E468" s="31">
        <f t="shared" si="116"/>
        <v>3.3222591362127574E-3</v>
      </c>
      <c r="F468" s="30">
        <f t="shared" si="105"/>
        <v>3.7095290654893301E-3</v>
      </c>
      <c r="G468" s="30">
        <f t="shared" si="106"/>
        <v>7.0441122185309624E-3</v>
      </c>
      <c r="I468" s="9">
        <f t="shared" si="103"/>
        <v>9.7974999999999994</v>
      </c>
      <c r="J468" s="13">
        <f t="shared" si="104"/>
        <v>1.0814017660044148</v>
      </c>
      <c r="K468" s="13">
        <f t="shared" si="107"/>
        <v>0.83867994100294985</v>
      </c>
      <c r="L468" s="13">
        <f t="shared" si="108"/>
        <v>0.83867994100294985</v>
      </c>
      <c r="M468" s="13">
        <f t="shared" si="109"/>
        <v>0.56834532374100732</v>
      </c>
      <c r="N468" s="13">
        <f t="shared" si="110"/>
        <v>0.56834532374100732</v>
      </c>
      <c r="P468" s="13">
        <f t="shared" si="111"/>
        <v>13.671714101396715</v>
      </c>
      <c r="Q468" s="10">
        <f t="shared" si="112"/>
        <v>4.3589827767735789E-2</v>
      </c>
      <c r="R468" s="10">
        <f t="shared" si="113"/>
        <v>0.11321691254984279</v>
      </c>
      <c r="S468" s="10">
        <f t="shared" si="114"/>
        <v>6.8905554989199702E-2</v>
      </c>
      <c r="T468" s="10">
        <f t="shared" si="115"/>
        <v>7.1158203518574048E-2</v>
      </c>
    </row>
    <row r="469" spans="1:20" x14ac:dyDescent="0.3">
      <c r="A469" t="s">
        <v>459</v>
      </c>
      <c r="B469" s="1">
        <v>8.8000000000000007</v>
      </c>
      <c r="C469" s="2">
        <v>0.40670000000000001</v>
      </c>
      <c r="D469" s="2"/>
      <c r="E469" s="31">
        <f t="shared" si="116"/>
        <v>-2.8697571743929284E-2</v>
      </c>
      <c r="F469" s="30">
        <f t="shared" si="105"/>
        <v>3.8513257575757574E-3</v>
      </c>
      <c r="G469" s="30">
        <f t="shared" si="106"/>
        <v>-2.4956769683590729E-2</v>
      </c>
      <c r="I469" s="9">
        <f t="shared" si="103"/>
        <v>9.8741666666666674</v>
      </c>
      <c r="J469" s="13">
        <f t="shared" si="104"/>
        <v>1.1220643939393939</v>
      </c>
      <c r="K469" s="13">
        <f t="shared" si="107"/>
        <v>0.83867994100294985</v>
      </c>
      <c r="L469" s="13">
        <f t="shared" si="108"/>
        <v>0.83867994100294985</v>
      </c>
      <c r="M469" s="13">
        <f t="shared" si="109"/>
        <v>0.56834532374100732</v>
      </c>
      <c r="N469" s="13">
        <f t="shared" si="110"/>
        <v>0.56834532374100732</v>
      </c>
      <c r="P469" s="13">
        <f t="shared" si="111"/>
        <v>13.330512281388257</v>
      </c>
      <c r="Q469" s="10">
        <f t="shared" si="112"/>
        <v>4.7251643634761864E-2</v>
      </c>
      <c r="R469" s="10">
        <f t="shared" si="113"/>
        <v>0.11507676240092257</v>
      </c>
      <c r="S469" s="10">
        <f t="shared" si="114"/>
        <v>6.9643622054455179E-2</v>
      </c>
      <c r="T469" s="10">
        <f t="shared" si="115"/>
        <v>7.09312842480887E-2</v>
      </c>
    </row>
    <row r="470" spans="1:20" x14ac:dyDescent="0.3">
      <c r="A470" t="s">
        <v>460</v>
      </c>
      <c r="B470" s="1">
        <v>8.92</v>
      </c>
      <c r="C470" s="2">
        <v>0.41</v>
      </c>
      <c r="D470" s="2"/>
      <c r="E470" s="31">
        <f t="shared" si="116"/>
        <v>1.3636363636363447E-2</v>
      </c>
      <c r="F470" s="30">
        <f t="shared" si="105"/>
        <v>3.8303437967115096E-3</v>
      </c>
      <c r="G470" s="30">
        <f t="shared" si="106"/>
        <v>1.7518939393939226E-2</v>
      </c>
      <c r="I470" s="9">
        <f t="shared" si="103"/>
        <v>9.9608333333333334</v>
      </c>
      <c r="J470" s="13">
        <f t="shared" si="104"/>
        <v>1.116685351270553</v>
      </c>
      <c r="K470" s="13">
        <f t="shared" si="107"/>
        <v>0.83867994100294985</v>
      </c>
      <c r="L470" s="13">
        <f t="shared" si="108"/>
        <v>0.83867994100294985</v>
      </c>
      <c r="M470" s="13">
        <f t="shared" si="109"/>
        <v>0.56834532374100732</v>
      </c>
      <c r="N470" s="13">
        <f t="shared" si="110"/>
        <v>0.56834532374100732</v>
      </c>
      <c r="P470" s="13">
        <f t="shared" si="111"/>
        <v>13.564048718136061</v>
      </c>
      <c r="Q470" s="10">
        <f t="shared" si="112"/>
        <v>4.9176759039808671E-2</v>
      </c>
      <c r="R470" s="10">
        <f t="shared" si="113"/>
        <v>0.1152421497988998</v>
      </c>
      <c r="S470" s="10">
        <f t="shared" si="114"/>
        <v>6.9120242078261951E-2</v>
      </c>
      <c r="T470" s="10">
        <f t="shared" si="115"/>
        <v>7.0865133334604868E-2</v>
      </c>
    </row>
    <row r="471" spans="1:20" x14ac:dyDescent="0.3">
      <c r="A471" t="s">
        <v>461</v>
      </c>
      <c r="B471" s="1">
        <v>9.32</v>
      </c>
      <c r="C471" s="2">
        <v>0.4133</v>
      </c>
      <c r="D471" s="2"/>
      <c r="E471" s="31">
        <f t="shared" si="116"/>
        <v>4.484304932735439E-2</v>
      </c>
      <c r="F471" s="30">
        <f t="shared" si="105"/>
        <v>3.6954577968526464E-3</v>
      </c>
      <c r="G471" s="30">
        <f t="shared" si="106"/>
        <v>4.8704222720478363E-2</v>
      </c>
      <c r="I471" s="9">
        <f t="shared" si="103"/>
        <v>9.9941666666666666</v>
      </c>
      <c r="J471" s="13">
        <f t="shared" si="104"/>
        <v>1.07233547925608</v>
      </c>
      <c r="K471" s="13">
        <f t="shared" si="107"/>
        <v>0.83867994100294985</v>
      </c>
      <c r="L471" s="13">
        <f t="shared" si="108"/>
        <v>0.83867994100294985</v>
      </c>
      <c r="M471" s="13">
        <f t="shared" si="109"/>
        <v>0.56834532374100732</v>
      </c>
      <c r="N471" s="13">
        <f t="shared" si="110"/>
        <v>0.56834532374100732</v>
      </c>
      <c r="P471" s="13">
        <f t="shared" si="111"/>
        <v>14.224675167895578</v>
      </c>
      <c r="Q471" s="10">
        <f t="shared" si="112"/>
        <v>4.8198250497252237E-2</v>
      </c>
      <c r="R471" s="10">
        <f t="shared" si="113"/>
        <v>0.11242738915084516</v>
      </c>
      <c r="S471" s="10">
        <f t="shared" si="114"/>
        <v>6.2791815746575885E-2</v>
      </c>
      <c r="T471" s="10">
        <f t="shared" si="115"/>
        <v>6.9705112367212774E-2</v>
      </c>
    </row>
    <row r="472" spans="1:20" x14ac:dyDescent="0.3">
      <c r="A472" t="s">
        <v>462</v>
      </c>
      <c r="B472" s="1">
        <v>9.6300000000000008</v>
      </c>
      <c r="C472" s="2">
        <v>0.41670000000000001</v>
      </c>
      <c r="D472" s="2"/>
      <c r="E472" s="31">
        <f t="shared" si="116"/>
        <v>3.3261802575107247E-2</v>
      </c>
      <c r="F472" s="30">
        <f t="shared" si="105"/>
        <v>3.605919003115265E-3</v>
      </c>
      <c r="G472" s="30">
        <f t="shared" si="106"/>
        <v>3.6987660944206135E-2</v>
      </c>
      <c r="I472" s="9">
        <f t="shared" si="103"/>
        <v>9.9883333333333351</v>
      </c>
      <c r="J472" s="13">
        <f t="shared" si="104"/>
        <v>1.0372101073035653</v>
      </c>
      <c r="K472" s="13">
        <f t="shared" si="107"/>
        <v>0.83867994100294985</v>
      </c>
      <c r="L472" s="13">
        <f t="shared" si="108"/>
        <v>0.83867994100294985</v>
      </c>
      <c r="M472" s="13">
        <f t="shared" si="109"/>
        <v>0.56834532374100732</v>
      </c>
      <c r="N472" s="13">
        <f t="shared" si="110"/>
        <v>0.56834532374100732</v>
      </c>
      <c r="P472" s="13">
        <f t="shared" si="111"/>
        <v>14.750812630047168</v>
      </c>
      <c r="Q472" s="10">
        <f t="shared" si="112"/>
        <v>5.1941981867655418E-2</v>
      </c>
      <c r="R472" s="10">
        <f t="shared" si="113"/>
        <v>0.1113998883687457</v>
      </c>
      <c r="S472" s="10">
        <f t="shared" si="114"/>
        <v>6.2928189370667909E-2</v>
      </c>
      <c r="T472" s="10">
        <f t="shared" si="115"/>
        <v>6.8687367223106088E-2</v>
      </c>
    </row>
    <row r="473" spans="1:20" x14ac:dyDescent="0.3">
      <c r="A473" t="s">
        <v>463</v>
      </c>
      <c r="B473" s="1">
        <v>9.8000000000000007</v>
      </c>
      <c r="C473" s="2">
        <v>0.42</v>
      </c>
      <c r="D473" s="2"/>
      <c r="E473" s="31">
        <f t="shared" si="116"/>
        <v>1.7653167185877505E-2</v>
      </c>
      <c r="F473" s="30">
        <f t="shared" si="105"/>
        <v>3.5714285714285709E-3</v>
      </c>
      <c r="G473" s="30">
        <f t="shared" si="106"/>
        <v>2.1287642782969796E-2</v>
      </c>
      <c r="I473" s="9">
        <f t="shared" si="103"/>
        <v>9.93</v>
      </c>
      <c r="J473" s="13">
        <f t="shared" si="104"/>
        <v>1.0132653061224488</v>
      </c>
      <c r="K473" s="13">
        <f t="shared" si="107"/>
        <v>0.83867994100294985</v>
      </c>
      <c r="L473" s="13">
        <f t="shared" si="108"/>
        <v>0.83867994100294985</v>
      </c>
      <c r="M473" s="13">
        <f t="shared" si="109"/>
        <v>0.56834532374100732</v>
      </c>
      <c r="N473" s="13">
        <f t="shared" si="110"/>
        <v>0.56834532374100732</v>
      </c>
      <c r="P473" s="13">
        <f t="shared" si="111"/>
        <v>15.064822660074132</v>
      </c>
      <c r="Q473" s="10">
        <f t="shared" si="112"/>
        <v>5.3026470073716192E-2</v>
      </c>
      <c r="R473" s="10">
        <f t="shared" si="113"/>
        <v>0.11144141909404559</v>
      </c>
      <c r="S473" s="10">
        <f t="shared" si="114"/>
        <v>6.2943961105852653E-2</v>
      </c>
      <c r="T473" s="10">
        <f t="shared" si="115"/>
        <v>6.6782503586736652E-2</v>
      </c>
    </row>
    <row r="474" spans="1:20" x14ac:dyDescent="0.3">
      <c r="A474" t="s">
        <v>464</v>
      </c>
      <c r="B474" s="1">
        <v>9.94</v>
      </c>
      <c r="C474" s="2">
        <v>0.42330000000000001</v>
      </c>
      <c r="D474" s="2"/>
      <c r="E474" s="31">
        <f t="shared" si="116"/>
        <v>1.4285714285714235E-2</v>
      </c>
      <c r="F474" s="30">
        <f t="shared" si="105"/>
        <v>3.5487927565392356E-3</v>
      </c>
      <c r="G474" s="30">
        <f t="shared" si="106"/>
        <v>1.7885204081632633E-2</v>
      </c>
      <c r="I474" s="9">
        <f t="shared" si="103"/>
        <v>9.8216666666666672</v>
      </c>
      <c r="J474" s="13">
        <f t="shared" si="104"/>
        <v>0.98809523809523825</v>
      </c>
      <c r="K474" s="13">
        <f t="shared" si="107"/>
        <v>0.83867994100294985</v>
      </c>
      <c r="L474" s="13">
        <f t="shared" si="108"/>
        <v>0.83867994100294985</v>
      </c>
      <c r="M474" s="13">
        <f t="shared" si="109"/>
        <v>0.56834532374100732</v>
      </c>
      <c r="N474" s="13">
        <f t="shared" si="110"/>
        <v>0.56834532374100732</v>
      </c>
      <c r="P474" s="13">
        <f t="shared" si="111"/>
        <v>15.334260087803161</v>
      </c>
      <c r="Q474" s="10">
        <f t="shared" si="112"/>
        <v>5.5040307097999008E-2</v>
      </c>
      <c r="R474" s="10">
        <f t="shared" si="113"/>
        <v>0.11535579506299354</v>
      </c>
      <c r="S474" s="10">
        <f t="shared" si="114"/>
        <v>6.330932436645309E-2</v>
      </c>
      <c r="T474" s="10">
        <f t="shared" si="115"/>
        <v>6.7931546162695922E-2</v>
      </c>
    </row>
    <row r="475" spans="1:20" x14ac:dyDescent="0.3">
      <c r="A475" t="s">
        <v>465</v>
      </c>
      <c r="B475" s="1">
        <v>10.18</v>
      </c>
      <c r="C475" s="2">
        <v>0.42670000000000002</v>
      </c>
      <c r="D475" s="2"/>
      <c r="E475" s="31">
        <f t="shared" si="116"/>
        <v>2.4144869215291687E-2</v>
      </c>
      <c r="F475" s="30">
        <f t="shared" si="105"/>
        <v>3.4929600523903081E-3</v>
      </c>
      <c r="G475" s="30">
        <f t="shared" si="106"/>
        <v>2.7722166331321185E-2</v>
      </c>
      <c r="I475" s="9">
        <f t="shared" si="103"/>
        <v>9.7108333333333317</v>
      </c>
      <c r="J475" s="13">
        <f t="shared" si="104"/>
        <v>0.95391290111329385</v>
      </c>
      <c r="K475" s="13">
        <f t="shared" si="107"/>
        <v>0.83867994100294985</v>
      </c>
      <c r="L475" s="13">
        <f t="shared" si="108"/>
        <v>0.83867994100294985</v>
      </c>
      <c r="M475" s="13">
        <f t="shared" si="109"/>
        <v>0.56834532374100732</v>
      </c>
      <c r="N475" s="13">
        <f t="shared" si="110"/>
        <v>0.56834532374100732</v>
      </c>
      <c r="P475" s="13">
        <f t="shared" si="111"/>
        <v>15.759358996524981</v>
      </c>
      <c r="Q475" s="10">
        <f t="shared" si="112"/>
        <v>4.5386535721053889E-2</v>
      </c>
      <c r="R475" s="10">
        <f t="shared" si="113"/>
        <v>0.11706078407227216</v>
      </c>
      <c r="S475" s="10">
        <f t="shared" si="114"/>
        <v>6.1963143155805867E-2</v>
      </c>
      <c r="T475" s="10">
        <f t="shared" si="115"/>
        <v>6.8293352614095415E-2</v>
      </c>
    </row>
    <row r="476" spans="1:20" x14ac:dyDescent="0.3">
      <c r="A476" t="s">
        <v>466</v>
      </c>
      <c r="B476" s="1">
        <v>10.19</v>
      </c>
      <c r="C476" s="2">
        <v>0.43</v>
      </c>
      <c r="D476" s="2"/>
      <c r="E476" s="31">
        <f t="shared" si="116"/>
        <v>9.8231827111971981E-4</v>
      </c>
      <c r="F476" s="30">
        <f t="shared" si="105"/>
        <v>3.5165194635263328E-3</v>
      </c>
      <c r="G476" s="30">
        <f t="shared" si="106"/>
        <v>4.5022920759658636E-3</v>
      </c>
      <c r="I476" s="9">
        <f t="shared" si="103"/>
        <v>9.6041666666666661</v>
      </c>
      <c r="J476" s="13">
        <f t="shared" si="104"/>
        <v>0.94250899574746483</v>
      </c>
      <c r="K476" s="13">
        <f t="shared" si="107"/>
        <v>0.83867994100294985</v>
      </c>
      <c r="L476" s="13">
        <f t="shared" si="108"/>
        <v>0.7828349944629015</v>
      </c>
      <c r="M476" s="13">
        <f t="shared" si="109"/>
        <v>0.56834532374100732</v>
      </c>
      <c r="N476" s="13">
        <f t="shared" si="110"/>
        <v>0.56834532374100732</v>
      </c>
      <c r="P476" s="13">
        <f t="shared" si="111"/>
        <v>15.830312233657336</v>
      </c>
      <c r="Q476" s="10">
        <f t="shared" si="112"/>
        <v>4.7076210313800937E-2</v>
      </c>
      <c r="R476" s="10">
        <f t="shared" si="113"/>
        <v>0.11913487030266023</v>
      </c>
      <c r="S476" s="10">
        <f t="shared" si="114"/>
        <v>6.5524375195382678E-2</v>
      </c>
      <c r="T476" s="10">
        <f t="shared" si="115"/>
        <v>6.8669534502149743E-2</v>
      </c>
    </row>
    <row r="477" spans="1:20" x14ac:dyDescent="0.3">
      <c r="A477" t="s">
        <v>467</v>
      </c>
      <c r="B477" s="1">
        <v>10.23</v>
      </c>
      <c r="C477" s="2">
        <v>0.43330000000000002</v>
      </c>
      <c r="D477" s="2"/>
      <c r="E477" s="31">
        <f t="shared" si="116"/>
        <v>3.9254170755642637E-3</v>
      </c>
      <c r="F477" s="30">
        <f t="shared" si="105"/>
        <v>3.5296513522319974E-3</v>
      </c>
      <c r="G477" s="30">
        <f t="shared" si="106"/>
        <v>7.468923781485115E-3</v>
      </c>
      <c r="I477" s="9">
        <f t="shared" si="103"/>
        <v>9.5283333333333307</v>
      </c>
      <c r="J477" s="13">
        <f t="shared" si="104"/>
        <v>0.93141088302378594</v>
      </c>
      <c r="K477" s="13">
        <f t="shared" si="107"/>
        <v>0.83867994100294985</v>
      </c>
      <c r="L477" s="13">
        <f t="shared" si="108"/>
        <v>0.72481363152289668</v>
      </c>
      <c r="M477" s="13">
        <f t="shared" si="109"/>
        <v>0.56834532374100732</v>
      </c>
      <c r="N477" s="13">
        <f t="shared" si="110"/>
        <v>0.56834532374100732</v>
      </c>
      <c r="P477" s="13">
        <f t="shared" si="111"/>
        <v>15.948547629167635</v>
      </c>
      <c r="Q477" s="10">
        <f t="shared" si="112"/>
        <v>5.2015822087275732E-2</v>
      </c>
      <c r="R477" s="10">
        <f t="shared" si="113"/>
        <v>0.11264111432903445</v>
      </c>
      <c r="S477" s="10">
        <f t="shared" si="114"/>
        <v>6.5752679020823157E-2</v>
      </c>
      <c r="T477" s="10">
        <f t="shared" si="115"/>
        <v>6.9302035540973472E-2</v>
      </c>
    </row>
    <row r="478" spans="1:20" x14ac:dyDescent="0.3">
      <c r="A478" t="s">
        <v>468</v>
      </c>
      <c r="B478" s="1">
        <v>10.18</v>
      </c>
      <c r="C478" s="2">
        <v>0.43669999999999998</v>
      </c>
      <c r="D478" s="2"/>
      <c r="E478" s="31">
        <f t="shared" si="116"/>
        <v>-4.8875855327469298E-3</v>
      </c>
      <c r="F478" s="30">
        <f t="shared" si="105"/>
        <v>3.5748199083169615E-3</v>
      </c>
      <c r="G478" s="30">
        <f t="shared" si="106"/>
        <v>-1.3302378624959754E-3</v>
      </c>
      <c r="I478" s="9">
        <f t="shared" si="103"/>
        <v>9.4558333333333326</v>
      </c>
      <c r="J478" s="13">
        <f t="shared" si="104"/>
        <v>0.928863785199738</v>
      </c>
      <c r="K478" s="13">
        <f t="shared" si="107"/>
        <v>0.83867994100294985</v>
      </c>
      <c r="L478" s="13">
        <f t="shared" si="108"/>
        <v>0.72481363152289668</v>
      </c>
      <c r="M478" s="13">
        <f t="shared" si="109"/>
        <v>0.56834532374100732</v>
      </c>
      <c r="N478" s="13">
        <f t="shared" si="110"/>
        <v>0.56834532374100732</v>
      </c>
      <c r="P478" s="13">
        <f t="shared" si="111"/>
        <v>15.927332267259496</v>
      </c>
      <c r="Q478" s="10">
        <f t="shared" si="112"/>
        <v>4.9508953212141327E-2</v>
      </c>
      <c r="R478" s="10">
        <f t="shared" si="113"/>
        <v>9.5949088703265906E-2</v>
      </c>
      <c r="S478" s="10">
        <f t="shared" si="114"/>
        <v>6.5300873296969986E-2</v>
      </c>
      <c r="T478" s="10">
        <f t="shared" si="115"/>
        <v>6.9857938149814114E-2</v>
      </c>
    </row>
    <row r="479" spans="1:20" x14ac:dyDescent="0.3">
      <c r="A479" t="s">
        <v>469</v>
      </c>
      <c r="B479" s="1">
        <v>10.3</v>
      </c>
      <c r="C479" s="2">
        <v>0.44</v>
      </c>
      <c r="D479" s="2"/>
      <c r="E479" s="31">
        <f t="shared" si="116"/>
        <v>1.1787819253438192E-2</v>
      </c>
      <c r="F479" s="30">
        <f t="shared" si="105"/>
        <v>3.5598705501618121E-3</v>
      </c>
      <c r="G479" s="30">
        <f t="shared" si="106"/>
        <v>1.5389652914211016E-2</v>
      </c>
      <c r="I479" s="9">
        <f t="shared" si="103"/>
        <v>9.3516666666666648</v>
      </c>
      <c r="J479" s="13">
        <f t="shared" si="104"/>
        <v>0.90792880258899655</v>
      </c>
      <c r="K479" s="13">
        <f t="shared" si="107"/>
        <v>0.83867994100294985</v>
      </c>
      <c r="L479" s="13">
        <f t="shared" si="108"/>
        <v>0.72481363152289668</v>
      </c>
      <c r="M479" s="13">
        <f t="shared" si="109"/>
        <v>0.56834532374100732</v>
      </c>
      <c r="N479" s="13">
        <f t="shared" si="110"/>
        <v>0.56834532374100732</v>
      </c>
      <c r="P479" s="13">
        <f t="shared" si="111"/>
        <v>16.172448382701933</v>
      </c>
      <c r="Q479" s="10">
        <f t="shared" si="112"/>
        <v>4.53032859196556E-2</v>
      </c>
      <c r="R479" s="10">
        <f t="shared" si="113"/>
        <v>9.7460835987222438E-2</v>
      </c>
      <c r="S479" s="10">
        <f t="shared" si="114"/>
        <v>6.4056364639136998E-2</v>
      </c>
      <c r="T479" s="10">
        <f t="shared" si="115"/>
        <v>7.0307273292101735E-2</v>
      </c>
    </row>
    <row r="480" spans="1:20" x14ac:dyDescent="0.3">
      <c r="A480" t="s">
        <v>470</v>
      </c>
      <c r="B480" s="1">
        <v>10.08</v>
      </c>
      <c r="C480" s="2">
        <v>0.4425</v>
      </c>
      <c r="D480" s="2"/>
      <c r="E480" s="31">
        <f t="shared" si="116"/>
        <v>-2.1359223300970953E-2</v>
      </c>
      <c r="F480" s="30">
        <f t="shared" si="105"/>
        <v>3.6582341269841266E-3</v>
      </c>
      <c r="G480" s="30">
        <f t="shared" si="106"/>
        <v>-1.7779126213592233E-2</v>
      </c>
      <c r="I480" s="9">
        <f t="shared" si="103"/>
        <v>9.2841666666666658</v>
      </c>
      <c r="J480" s="13">
        <f t="shared" si="104"/>
        <v>0.92104828042328035</v>
      </c>
      <c r="K480" s="13">
        <f t="shared" si="107"/>
        <v>0.83867994100294985</v>
      </c>
      <c r="L480" s="13">
        <f t="shared" si="108"/>
        <v>0.72481363152289668</v>
      </c>
      <c r="M480" s="13">
        <f t="shared" si="109"/>
        <v>0.56834532374100732</v>
      </c>
      <c r="N480" s="13">
        <f t="shared" si="110"/>
        <v>0.56834532374100732</v>
      </c>
      <c r="P480" s="13">
        <f t="shared" si="111"/>
        <v>15.88491638172307</v>
      </c>
      <c r="Q480" s="10">
        <f t="shared" si="112"/>
        <v>4.6639158041565931E-2</v>
      </c>
      <c r="R480" s="10">
        <f t="shared" si="113"/>
        <v>9.9440276469727307E-2</v>
      </c>
      <c r="S480" s="10">
        <f t="shared" si="114"/>
        <v>6.4640989372192204E-2</v>
      </c>
      <c r="T480" s="10">
        <f t="shared" si="115"/>
        <v>7.1483870100019109E-2</v>
      </c>
    </row>
    <row r="481" spans="1:20" x14ac:dyDescent="0.3">
      <c r="A481" t="s">
        <v>471</v>
      </c>
      <c r="B481" s="1">
        <v>9.7200000000000006</v>
      </c>
      <c r="C481" s="2">
        <v>0.44500000000000001</v>
      </c>
      <c r="D481" s="2"/>
      <c r="E481" s="31">
        <f t="shared" si="116"/>
        <v>-3.5714285714285698E-2</v>
      </c>
      <c r="F481" s="30">
        <f t="shared" si="105"/>
        <v>3.8151577503429349E-3</v>
      </c>
      <c r="G481" s="30">
        <f t="shared" si="106"/>
        <v>-3.2035383597883493E-2</v>
      </c>
      <c r="I481" s="9">
        <f t="shared" si="103"/>
        <v>9.26</v>
      </c>
      <c r="J481" s="13">
        <f t="shared" si="104"/>
        <v>0.9526748971193415</v>
      </c>
      <c r="K481" s="13">
        <f t="shared" si="107"/>
        <v>0.83867994100294985</v>
      </c>
      <c r="L481" s="13">
        <f t="shared" si="108"/>
        <v>0.72481363152289668</v>
      </c>
      <c r="M481" s="13">
        <f t="shared" si="109"/>
        <v>0.56834532374100732</v>
      </c>
      <c r="N481" s="13">
        <f t="shared" si="110"/>
        <v>0.56834532374100732</v>
      </c>
      <c r="P481" s="13">
        <f t="shared" si="111"/>
        <v>15.376036992014267</v>
      </c>
      <c r="Q481" s="10">
        <f t="shared" si="112"/>
        <v>4.1593255832717668E-2</v>
      </c>
      <c r="R481" s="10">
        <f t="shared" si="113"/>
        <v>0.10477577257478554</v>
      </c>
      <c r="S481" s="10">
        <f t="shared" si="114"/>
        <v>6.5716778698970746E-2</v>
      </c>
      <c r="T481" s="10">
        <f t="shared" si="115"/>
        <v>7.3025826997857868E-2</v>
      </c>
    </row>
    <row r="482" spans="1:20" x14ac:dyDescent="0.3">
      <c r="A482" t="s">
        <v>472</v>
      </c>
      <c r="B482" s="1">
        <v>9.9600000000000009</v>
      </c>
      <c r="C482" s="2">
        <v>0.44750000000000001</v>
      </c>
      <c r="D482" s="2"/>
      <c r="E482" s="31">
        <f t="shared" si="116"/>
        <v>2.4691358024691468E-2</v>
      </c>
      <c r="F482" s="30">
        <f t="shared" si="105"/>
        <v>3.7441432396251671E-3</v>
      </c>
      <c r="G482" s="30">
        <f t="shared" si="106"/>
        <v>2.8527949245541917E-2</v>
      </c>
      <c r="I482" s="9">
        <f t="shared" si="103"/>
        <v>9.2066666666666652</v>
      </c>
      <c r="J482" s="13">
        <f t="shared" si="104"/>
        <v>0.92436412315930361</v>
      </c>
      <c r="K482" s="13">
        <f t="shared" si="107"/>
        <v>0.83867994100294985</v>
      </c>
      <c r="L482" s="13">
        <f t="shared" si="108"/>
        <v>0.72481363152289668</v>
      </c>
      <c r="M482" s="13">
        <f t="shared" si="109"/>
        <v>0.56834532374100732</v>
      </c>
      <c r="N482" s="13">
        <f t="shared" si="110"/>
        <v>0.56834532374100732</v>
      </c>
      <c r="P482" s="13">
        <f t="shared" si="111"/>
        <v>15.814683794920025</v>
      </c>
      <c r="Q482" s="10">
        <f t="shared" si="112"/>
        <v>4.6281526057000866E-2</v>
      </c>
      <c r="R482" s="10">
        <f t="shared" si="113"/>
        <v>0.10545367786650495</v>
      </c>
      <c r="S482" s="10">
        <f t="shared" si="114"/>
        <v>6.4667148938405639E-2</v>
      </c>
      <c r="T482" s="10">
        <f t="shared" si="115"/>
        <v>7.2638994671189172E-2</v>
      </c>
    </row>
    <row r="483" spans="1:20" x14ac:dyDescent="0.3">
      <c r="A483" t="s">
        <v>473</v>
      </c>
      <c r="B483" s="1">
        <v>9.7200000000000006</v>
      </c>
      <c r="C483" s="2">
        <v>0.45</v>
      </c>
      <c r="D483" s="2"/>
      <c r="E483" s="31">
        <f t="shared" si="116"/>
        <v>-2.4096385542168641E-2</v>
      </c>
      <c r="F483" s="30">
        <f t="shared" si="105"/>
        <v>3.8580246913580245E-3</v>
      </c>
      <c r="G483" s="30">
        <f t="shared" si="106"/>
        <v>-2.033132530120485E-2</v>
      </c>
      <c r="I483" s="9">
        <f t="shared" si="103"/>
        <v>9.17</v>
      </c>
      <c r="J483" s="13">
        <f t="shared" si="104"/>
        <v>0.9434156378600822</v>
      </c>
      <c r="K483" s="13">
        <f t="shared" si="107"/>
        <v>0.83867994100294985</v>
      </c>
      <c r="L483" s="13">
        <f t="shared" si="108"/>
        <v>0.72481363152289668</v>
      </c>
      <c r="M483" s="13">
        <f t="shared" si="109"/>
        <v>0.56834532374100732</v>
      </c>
      <c r="N483" s="13">
        <f t="shared" si="110"/>
        <v>0.56834532374100732</v>
      </c>
      <c r="P483" s="13">
        <f t="shared" si="111"/>
        <v>15.493150314149814</v>
      </c>
      <c r="Q483" s="10">
        <f t="shared" si="112"/>
        <v>4.8113302946164005E-2</v>
      </c>
      <c r="R483" s="10">
        <f t="shared" si="113"/>
        <v>0.11017736268943645</v>
      </c>
      <c r="S483" s="10">
        <f t="shared" si="114"/>
        <v>6.5898744688225319E-2</v>
      </c>
      <c r="T483" s="10">
        <f t="shared" si="115"/>
        <v>7.4085035680176325E-2</v>
      </c>
    </row>
    <row r="484" spans="1:20" x14ac:dyDescent="0.3">
      <c r="A484" t="s">
        <v>474</v>
      </c>
      <c r="B484" s="1">
        <v>9.56</v>
      </c>
      <c r="C484" s="2">
        <v>0.45250000000000001</v>
      </c>
      <c r="D484" s="2"/>
      <c r="E484" s="31">
        <f t="shared" si="116"/>
        <v>-1.6460905349794275E-2</v>
      </c>
      <c r="F484" s="30">
        <f t="shared" si="105"/>
        <v>3.9443863319386331E-3</v>
      </c>
      <c r="G484" s="30">
        <f t="shared" si="106"/>
        <v>-1.2581447187928751E-2</v>
      </c>
      <c r="I484" s="9">
        <f t="shared" si="103"/>
        <v>9.1633333333333322</v>
      </c>
      <c r="J484" s="13">
        <f t="shared" si="104"/>
        <v>0.95850767085076694</v>
      </c>
      <c r="K484" s="13">
        <f t="shared" si="107"/>
        <v>0.83867994100294985</v>
      </c>
      <c r="L484" s="13">
        <f t="shared" si="108"/>
        <v>0.72481363152289668</v>
      </c>
      <c r="M484" s="13">
        <f t="shared" si="109"/>
        <v>0.56834532374100732</v>
      </c>
      <c r="N484" s="13">
        <f t="shared" si="110"/>
        <v>0.56834532374100732</v>
      </c>
      <c r="P484" s="13">
        <f t="shared" si="111"/>
        <v>15.298224061697695</v>
      </c>
      <c r="Q484" s="10">
        <f t="shared" si="112"/>
        <v>4.3218762764230201E-2</v>
      </c>
      <c r="R484" s="10">
        <f t="shared" si="113"/>
        <v>0.10765395691960711</v>
      </c>
      <c r="S484" s="10">
        <f t="shared" si="114"/>
        <v>6.1272998865006256E-2</v>
      </c>
      <c r="T484" s="10">
        <f t="shared" si="115"/>
        <v>7.5458156910775065E-2</v>
      </c>
    </row>
    <row r="485" spans="1:20" x14ac:dyDescent="0.3">
      <c r="A485" t="s">
        <v>475</v>
      </c>
      <c r="B485" s="1">
        <v>9.1</v>
      </c>
      <c r="C485" s="2">
        <v>0.45500000000000002</v>
      </c>
      <c r="D485" s="2"/>
      <c r="E485" s="31">
        <f t="shared" si="116"/>
        <v>-4.8117154811715523E-2</v>
      </c>
      <c r="F485" s="30">
        <f t="shared" si="105"/>
        <v>4.1666666666666675E-3</v>
      </c>
      <c r="G485" s="30">
        <f t="shared" si="106"/>
        <v>-4.4150976290097788E-2</v>
      </c>
      <c r="I485" s="9">
        <f t="shared" si="103"/>
        <v>9.2108333333333334</v>
      </c>
      <c r="J485" s="13">
        <f t="shared" si="104"/>
        <v>1.0121794871794871</v>
      </c>
      <c r="K485" s="13">
        <f t="shared" si="107"/>
        <v>0.83867994100294985</v>
      </c>
      <c r="L485" s="13">
        <f t="shared" si="108"/>
        <v>0.72481363152289668</v>
      </c>
      <c r="M485" s="13">
        <f t="shared" si="109"/>
        <v>0.56834532374100732</v>
      </c>
      <c r="N485" s="13">
        <f t="shared" si="110"/>
        <v>0.56834532374100732</v>
      </c>
      <c r="P485" s="13">
        <f t="shared" si="111"/>
        <v>14.622792533869077</v>
      </c>
      <c r="Q485" s="10">
        <f t="shared" si="112"/>
        <v>4.6676430551987114E-2</v>
      </c>
      <c r="R485" s="10">
        <f t="shared" si="113"/>
        <v>0.10446606116939483</v>
      </c>
      <c r="S485" s="10">
        <f t="shared" si="114"/>
        <v>5.9887318312705329E-2</v>
      </c>
      <c r="T485" s="10">
        <f t="shared" si="115"/>
        <v>7.7250699789399135E-2</v>
      </c>
    </row>
    <row r="486" spans="1:20" x14ac:dyDescent="0.3">
      <c r="A486" t="s">
        <v>476</v>
      </c>
      <c r="B486" s="1">
        <v>8.64</v>
      </c>
      <c r="C486" s="2">
        <v>0.45750000000000002</v>
      </c>
      <c r="D486" s="2"/>
      <c r="E486" s="31">
        <f t="shared" si="116"/>
        <v>-5.0549450549450481E-2</v>
      </c>
      <c r="F486" s="30">
        <f t="shared" si="105"/>
        <v>4.4126157407407404E-3</v>
      </c>
      <c r="G486" s="30">
        <f t="shared" si="106"/>
        <v>-4.6359890109889945E-2</v>
      </c>
      <c r="I486" s="9">
        <f t="shared" si="103"/>
        <v>9.2933333333333312</v>
      </c>
      <c r="J486" s="13">
        <f t="shared" si="104"/>
        <v>1.0756172839506171</v>
      </c>
      <c r="K486" s="13">
        <f t="shared" si="107"/>
        <v>0.83867994100294985</v>
      </c>
      <c r="L486" s="13">
        <f t="shared" si="108"/>
        <v>0.72481363152289668</v>
      </c>
      <c r="M486" s="13">
        <f t="shared" si="109"/>
        <v>0.56834532374100732</v>
      </c>
      <c r="N486" s="13">
        <f t="shared" si="110"/>
        <v>0.56834532374100732</v>
      </c>
      <c r="P486" s="13">
        <f t="shared" si="111"/>
        <v>13.944881478899187</v>
      </c>
      <c r="Q486" s="10">
        <f t="shared" si="112"/>
        <v>5.2096608148832324E-2</v>
      </c>
      <c r="R486" s="10">
        <f t="shared" si="113"/>
        <v>0.10610826605173074</v>
      </c>
      <c r="S486" s="10">
        <f t="shared" si="114"/>
        <v>6.2911879142299343E-2</v>
      </c>
      <c r="T486" s="10">
        <f t="shared" si="115"/>
        <v>7.6660327963276487E-2</v>
      </c>
    </row>
    <row r="487" spans="1:20" x14ac:dyDescent="0.3">
      <c r="A487" t="s">
        <v>477</v>
      </c>
      <c r="B487" s="1">
        <v>8.85</v>
      </c>
      <c r="C487" s="2">
        <v>0.46</v>
      </c>
      <c r="D487" s="2"/>
      <c r="E487" s="31">
        <f t="shared" si="116"/>
        <v>2.4305555555555358E-2</v>
      </c>
      <c r="F487" s="30">
        <f t="shared" si="105"/>
        <v>4.3314500941619592E-3</v>
      </c>
      <c r="G487" s="30">
        <f t="shared" si="106"/>
        <v>2.8742283950617287E-2</v>
      </c>
      <c r="I487" s="9">
        <f t="shared" si="103"/>
        <v>9.32</v>
      </c>
      <c r="J487" s="13">
        <f t="shared" si="104"/>
        <v>1.0531073446327683</v>
      </c>
      <c r="K487" s="13">
        <f t="shared" si="107"/>
        <v>0.83867994100294985</v>
      </c>
      <c r="L487" s="13">
        <f t="shared" si="108"/>
        <v>0.72481363152289668</v>
      </c>
      <c r="M487" s="13">
        <f t="shared" si="109"/>
        <v>0.56834532374100732</v>
      </c>
      <c r="N487" s="13">
        <f t="shared" si="110"/>
        <v>0.56834532374100732</v>
      </c>
      <c r="P487" s="13">
        <f t="shared" si="111"/>
        <v>14.345689222023411</v>
      </c>
      <c r="Q487" s="10">
        <f t="shared" si="112"/>
        <v>4.5524057720718103E-2</v>
      </c>
      <c r="R487" s="10">
        <f t="shared" si="113"/>
        <v>0.10404547061733771</v>
      </c>
      <c r="S487" s="10">
        <f t="shared" si="114"/>
        <v>6.2836447327096812E-2</v>
      </c>
      <c r="T487" s="10">
        <f t="shared" si="115"/>
        <v>7.7633089537972655E-2</v>
      </c>
    </row>
    <row r="488" spans="1:20" x14ac:dyDescent="0.3">
      <c r="A488" t="s">
        <v>478</v>
      </c>
      <c r="B488" s="1">
        <v>8.91</v>
      </c>
      <c r="C488" s="2">
        <v>0.46250000000000002</v>
      </c>
      <c r="D488" s="2"/>
      <c r="E488" s="31">
        <f t="shared" si="116"/>
        <v>6.7796610169492677E-3</v>
      </c>
      <c r="F488" s="30">
        <f t="shared" si="105"/>
        <v>4.3256640478862704E-3</v>
      </c>
      <c r="G488" s="30">
        <f t="shared" si="106"/>
        <v>1.1134651600753331E-2</v>
      </c>
      <c r="I488" s="9">
        <f t="shared" si="103"/>
        <v>9.3000000000000007</v>
      </c>
      <c r="J488" s="13">
        <f t="shared" si="104"/>
        <v>1.0437710437710439</v>
      </c>
      <c r="K488" s="13">
        <f t="shared" si="107"/>
        <v>0.83867994100294985</v>
      </c>
      <c r="L488" s="13">
        <f t="shared" si="108"/>
        <v>0.72481363152289668</v>
      </c>
      <c r="M488" s="13">
        <f t="shared" si="109"/>
        <v>0.56834532374100732</v>
      </c>
      <c r="N488" s="13">
        <f t="shared" si="110"/>
        <v>0.56834532374100732</v>
      </c>
      <c r="P488" s="13">
        <f t="shared" si="111"/>
        <v>14.505423473483324</v>
      </c>
      <c r="Q488" s="10">
        <f t="shared" si="112"/>
        <v>4.8589322406616064E-2</v>
      </c>
      <c r="R488" s="10">
        <f t="shared" si="113"/>
        <v>0.10362370304634072</v>
      </c>
      <c r="S488" s="10">
        <f t="shared" si="114"/>
        <v>6.4093393189812886E-2</v>
      </c>
      <c r="T488" s="10">
        <f t="shared" si="115"/>
        <v>7.8424897622729528E-2</v>
      </c>
    </row>
    <row r="489" spans="1:20" x14ac:dyDescent="0.3">
      <c r="A489" t="s">
        <v>479</v>
      </c>
      <c r="B489" s="1">
        <v>9.32</v>
      </c>
      <c r="C489" s="2">
        <v>0.46500000000000002</v>
      </c>
      <c r="D489" s="2"/>
      <c r="E489" s="31">
        <f t="shared" si="116"/>
        <v>4.6015712682379473E-2</v>
      </c>
      <c r="F489" s="30">
        <f t="shared" si="105"/>
        <v>4.1577253218884119E-3</v>
      </c>
      <c r="G489" s="30">
        <f t="shared" si="106"/>
        <v>5.0364758698091983E-2</v>
      </c>
      <c r="I489" s="9">
        <f t="shared" si="103"/>
        <v>9.25</v>
      </c>
      <c r="J489" s="13">
        <f t="shared" si="104"/>
        <v>0.99248927038626611</v>
      </c>
      <c r="K489" s="13">
        <f t="shared" si="107"/>
        <v>0.83867994100294985</v>
      </c>
      <c r="L489" s="13">
        <f t="shared" si="108"/>
        <v>0.72481363152289668</v>
      </c>
      <c r="M489" s="13">
        <f t="shared" si="109"/>
        <v>0.56834532374100732</v>
      </c>
      <c r="N489" s="13">
        <f t="shared" si="110"/>
        <v>0.56834532374100732</v>
      </c>
      <c r="P489" s="13">
        <f t="shared" si="111"/>
        <v>15.235985626538952</v>
      </c>
      <c r="Q489" s="10">
        <f t="shared" si="112"/>
        <v>4.4147074153743082E-2</v>
      </c>
      <c r="R489" s="10">
        <f t="shared" si="113"/>
        <v>9.3042881151987E-2</v>
      </c>
      <c r="S489" s="10">
        <f t="shared" si="114"/>
        <v>6.2867408129588354E-2</v>
      </c>
      <c r="T489" s="10">
        <f t="shared" si="115"/>
        <v>7.8349139520742295E-2</v>
      </c>
    </row>
    <row r="490" spans="1:20" x14ac:dyDescent="0.3">
      <c r="A490" t="s">
        <v>480</v>
      </c>
      <c r="B490" s="1">
        <v>9.31</v>
      </c>
      <c r="C490" s="2">
        <v>0.46750000000000003</v>
      </c>
      <c r="D490" s="2"/>
      <c r="E490" s="31">
        <f t="shared" si="116"/>
        <v>-1.0729613733905241E-3</v>
      </c>
      <c r="F490" s="30">
        <f t="shared" si="105"/>
        <v>4.1845685642678127E-3</v>
      </c>
      <c r="G490" s="30">
        <f t="shared" si="106"/>
        <v>3.1071173104435523E-3</v>
      </c>
      <c r="I490" s="9">
        <f t="shared" si="103"/>
        <v>9.2299999999999986</v>
      </c>
      <c r="J490" s="13">
        <f t="shared" si="104"/>
        <v>0.99140708915144982</v>
      </c>
      <c r="K490" s="13">
        <f t="shared" si="107"/>
        <v>0.83867994100294985</v>
      </c>
      <c r="L490" s="13">
        <f t="shared" si="108"/>
        <v>0.72481363152289668</v>
      </c>
      <c r="M490" s="13">
        <f t="shared" si="109"/>
        <v>0.56834532374100732</v>
      </c>
      <c r="N490" s="13">
        <f t="shared" si="110"/>
        <v>0.56834532374100732</v>
      </c>
      <c r="P490" s="13">
        <f t="shared" si="111"/>
        <v>15.28332562122084</v>
      </c>
      <c r="Q490" s="10">
        <f t="shared" si="112"/>
        <v>3.8989982856517447E-2</v>
      </c>
      <c r="R490" s="10">
        <f t="shared" si="113"/>
        <v>8.9032493821327385E-2</v>
      </c>
      <c r="S490" s="10">
        <f t="shared" si="114"/>
        <v>6.3753560307440171E-2</v>
      </c>
      <c r="T490" s="10">
        <f t="shared" si="115"/>
        <v>7.8371950936932278E-2</v>
      </c>
    </row>
    <row r="491" spans="1:20" x14ac:dyDescent="0.3">
      <c r="A491" t="s">
        <v>481</v>
      </c>
      <c r="B491" s="1">
        <v>9.0500000000000007</v>
      </c>
      <c r="C491" s="2">
        <v>0.47</v>
      </c>
      <c r="D491" s="2"/>
      <c r="E491" s="31">
        <f t="shared" si="116"/>
        <v>-2.7926960257787292E-2</v>
      </c>
      <c r="F491" s="30">
        <f t="shared" si="105"/>
        <v>4.3278084714548793E-3</v>
      </c>
      <c r="G491" s="30">
        <f t="shared" si="106"/>
        <v>-2.3720014321518046E-2</v>
      </c>
      <c r="I491" s="9">
        <f t="shared" si="103"/>
        <v>9.2350000000000012</v>
      </c>
      <c r="J491" s="13">
        <f t="shared" si="104"/>
        <v>1.0204419889502763</v>
      </c>
      <c r="K491" s="13">
        <f t="shared" si="107"/>
        <v>0.83867994100294985</v>
      </c>
      <c r="L491" s="13">
        <f t="shared" si="108"/>
        <v>0.72481363152289668</v>
      </c>
      <c r="M491" s="13">
        <f t="shared" si="109"/>
        <v>0.56834532374100732</v>
      </c>
      <c r="N491" s="13">
        <f t="shared" si="110"/>
        <v>0.56834532374100732</v>
      </c>
      <c r="P491" s="13">
        <f t="shared" si="111"/>
        <v>14.920804918605057</v>
      </c>
      <c r="Q491" s="10">
        <f t="shared" si="112"/>
        <v>3.2401594133898426E-2</v>
      </c>
      <c r="R491" s="10">
        <f t="shared" si="113"/>
        <v>8.6863977468609299E-2</v>
      </c>
      <c r="S491" s="10">
        <f t="shared" si="114"/>
        <v>6.3308545466345345E-2</v>
      </c>
      <c r="T491" s="10">
        <f t="shared" si="115"/>
        <v>7.9077080417282897E-2</v>
      </c>
    </row>
    <row r="492" spans="1:20" x14ac:dyDescent="0.3">
      <c r="A492" t="s">
        <v>482</v>
      </c>
      <c r="B492" s="1">
        <v>9.27</v>
      </c>
      <c r="C492" s="2">
        <v>0.47</v>
      </c>
      <c r="D492" s="2"/>
      <c r="E492" s="31">
        <f t="shared" si="116"/>
        <v>2.4309392265193353E-2</v>
      </c>
      <c r="F492" s="30">
        <f t="shared" si="105"/>
        <v>4.2250988852930603E-3</v>
      </c>
      <c r="G492" s="30">
        <f t="shared" si="106"/>
        <v>2.8637200736648216E-2</v>
      </c>
      <c r="I492" s="9">
        <f t="shared" si="103"/>
        <v>9.2225000000000001</v>
      </c>
      <c r="J492" s="13">
        <f t="shared" si="104"/>
        <v>0.99487594390507017</v>
      </c>
      <c r="K492" s="13">
        <f t="shared" si="107"/>
        <v>0.83867994100294985</v>
      </c>
      <c r="L492" s="13">
        <f t="shared" si="108"/>
        <v>0.72481363152289668</v>
      </c>
      <c r="M492" s="13">
        <f t="shared" si="109"/>
        <v>0.56834532374100732</v>
      </c>
      <c r="N492" s="13">
        <f t="shared" si="110"/>
        <v>0.56834532374100732</v>
      </c>
      <c r="P492" s="13">
        <f t="shared" si="111"/>
        <v>15.348095004211519</v>
      </c>
      <c r="Q492" s="10">
        <f t="shared" si="112"/>
        <v>3.4549783219263386E-2</v>
      </c>
      <c r="R492" s="10">
        <f t="shared" si="113"/>
        <v>8.7225239136480726E-2</v>
      </c>
      <c r="S492" s="10">
        <f t="shared" si="114"/>
        <v>6.2563328412525321E-2</v>
      </c>
      <c r="T492" s="10">
        <f t="shared" si="115"/>
        <v>8.0397289420730988E-2</v>
      </c>
    </row>
    <row r="493" spans="1:20" x14ac:dyDescent="0.3">
      <c r="A493" t="s">
        <v>483</v>
      </c>
      <c r="B493" s="1">
        <v>9.43</v>
      </c>
      <c r="C493" s="2">
        <v>0.47</v>
      </c>
      <c r="D493" s="2"/>
      <c r="E493" s="31">
        <f t="shared" si="116"/>
        <v>1.7259978425026912E-2</v>
      </c>
      <c r="F493" s="30">
        <f t="shared" si="105"/>
        <v>4.1534110993283841E-3</v>
      </c>
      <c r="G493" s="30">
        <f t="shared" si="106"/>
        <v>2.1485077310320122E-2</v>
      </c>
      <c r="I493" s="9">
        <f t="shared" si="103"/>
        <v>9.19</v>
      </c>
      <c r="J493" s="13">
        <f t="shared" si="104"/>
        <v>0.97454931071049844</v>
      </c>
      <c r="K493" s="13">
        <f t="shared" si="107"/>
        <v>0.83867994100294985</v>
      </c>
      <c r="L493" s="13">
        <f t="shared" si="108"/>
        <v>0.72481363152289668</v>
      </c>
      <c r="M493" s="13">
        <f t="shared" si="109"/>
        <v>0.56834532374100732</v>
      </c>
      <c r="N493" s="13">
        <f t="shared" si="110"/>
        <v>0.56834532374100732</v>
      </c>
      <c r="P493" s="13">
        <f t="shared" si="111"/>
        <v>15.677850011943141</v>
      </c>
      <c r="Q493" s="10">
        <f t="shared" si="112"/>
        <v>3.2233919575309633E-2</v>
      </c>
      <c r="R493" s="10">
        <f t="shared" si="113"/>
        <v>9.0323997669320422E-2</v>
      </c>
      <c r="S493" s="10">
        <f t="shared" si="114"/>
        <v>5.9727460625577322E-2</v>
      </c>
      <c r="T493" s="10">
        <f t="shared" si="115"/>
        <v>8.0964388512702934E-2</v>
      </c>
    </row>
    <row r="494" spans="1:20" x14ac:dyDescent="0.3">
      <c r="A494" t="s">
        <v>484</v>
      </c>
      <c r="B494" s="1">
        <v>9.32</v>
      </c>
      <c r="C494" s="2">
        <v>0.47</v>
      </c>
      <c r="D494" s="2"/>
      <c r="E494" s="31">
        <f t="shared" si="116"/>
        <v>-1.166489925768821E-2</v>
      </c>
      <c r="F494" s="30">
        <f t="shared" si="105"/>
        <v>4.2024320457796846E-3</v>
      </c>
      <c r="G494" s="30">
        <f t="shared" si="106"/>
        <v>-7.5114881583597803E-3</v>
      </c>
      <c r="I494" s="9">
        <f t="shared" si="103"/>
        <v>9.1883333333333344</v>
      </c>
      <c r="J494" s="13">
        <f t="shared" si="104"/>
        <v>0.98587267525035771</v>
      </c>
      <c r="K494" s="13">
        <f t="shared" si="107"/>
        <v>0.83867994100294985</v>
      </c>
      <c r="L494" s="13">
        <f t="shared" si="108"/>
        <v>0.71346899224806215</v>
      </c>
      <c r="M494" s="13">
        <f t="shared" si="109"/>
        <v>0.56834532374100732</v>
      </c>
      <c r="N494" s="13">
        <f t="shared" si="110"/>
        <v>0.56834532374100732</v>
      </c>
      <c r="P494" s="13">
        <f t="shared" si="111"/>
        <v>15.56008602722989</v>
      </c>
      <c r="Q494" s="10">
        <f t="shared" si="112"/>
        <v>3.0967246180106711E-2</v>
      </c>
      <c r="R494" s="10">
        <f t="shared" si="113"/>
        <v>9.2015459489506624E-2</v>
      </c>
      <c r="S494" s="10">
        <f t="shared" si="114"/>
        <v>6.0408279769962547E-2</v>
      </c>
      <c r="T494" s="10">
        <f t="shared" si="115"/>
        <v>8.0867582003540717E-2</v>
      </c>
    </row>
    <row r="495" spans="1:20" x14ac:dyDescent="0.3">
      <c r="A495" t="s">
        <v>485</v>
      </c>
      <c r="B495" s="1">
        <v>9.2799999999999994</v>
      </c>
      <c r="C495" s="2">
        <v>0.47</v>
      </c>
      <c r="D495" s="2"/>
      <c r="E495" s="31">
        <f t="shared" si="116"/>
        <v>-4.2918454935623185E-3</v>
      </c>
      <c r="F495" s="30">
        <f t="shared" si="105"/>
        <v>4.2205459770114943E-3</v>
      </c>
      <c r="G495" s="30">
        <f t="shared" si="106"/>
        <v>-8.9413447782682454E-5</v>
      </c>
      <c r="I495" s="9">
        <f t="shared" si="103"/>
        <v>9.2141666666666673</v>
      </c>
      <c r="J495" s="13">
        <f t="shared" si="104"/>
        <v>0.99290589080459779</v>
      </c>
      <c r="K495" s="13">
        <f t="shared" si="107"/>
        <v>0.83867994100294985</v>
      </c>
      <c r="L495" s="13">
        <f t="shared" si="108"/>
        <v>0.65597071686632424</v>
      </c>
      <c r="M495" s="13">
        <f t="shared" si="109"/>
        <v>0.56834532374100732</v>
      </c>
      <c r="N495" s="13">
        <f t="shared" si="110"/>
        <v>0.56834532374100732</v>
      </c>
      <c r="P495" s="13">
        <f t="shared" si="111"/>
        <v>15.558694746290399</v>
      </c>
      <c r="Q495" s="10">
        <f t="shared" si="112"/>
        <v>3.2037108257908953E-2</v>
      </c>
      <c r="R495" s="10">
        <f t="shared" si="113"/>
        <v>8.6831626354424873E-2</v>
      </c>
      <c r="S495" s="10">
        <f t="shared" si="114"/>
        <v>5.9501230382753123E-2</v>
      </c>
      <c r="T495" s="10">
        <f t="shared" si="115"/>
        <v>8.138706314884514E-2</v>
      </c>
    </row>
    <row r="496" spans="1:20" x14ac:dyDescent="0.3">
      <c r="A496" t="s">
        <v>486</v>
      </c>
      <c r="B496" s="1">
        <v>9.48</v>
      </c>
      <c r="C496" s="2">
        <v>0.47</v>
      </c>
      <c r="D496" s="2"/>
      <c r="E496" s="31">
        <f t="shared" si="116"/>
        <v>2.155172413793105E-2</v>
      </c>
      <c r="F496" s="30">
        <f t="shared" si="105"/>
        <v>4.1315049226441627E-3</v>
      </c>
      <c r="G496" s="30">
        <f t="shared" si="106"/>
        <v>2.5772270114942541E-2</v>
      </c>
      <c r="I496" s="9">
        <f t="shared" si="103"/>
        <v>9.2224999999999984</v>
      </c>
      <c r="J496" s="13">
        <f t="shared" si="104"/>
        <v>0.97283755274261585</v>
      </c>
      <c r="K496" s="13">
        <f t="shared" si="107"/>
        <v>0.83867994100294985</v>
      </c>
      <c r="L496" s="13">
        <f t="shared" si="108"/>
        <v>0.65597071686632424</v>
      </c>
      <c r="M496" s="13">
        <f t="shared" si="109"/>
        <v>0.56834532374100732</v>
      </c>
      <c r="N496" s="13">
        <f t="shared" si="110"/>
        <v>0.56834532374100732</v>
      </c>
      <c r="P496" s="13">
        <f t="shared" si="111"/>
        <v>15.959677629927732</v>
      </c>
      <c r="Q496" s="10">
        <f t="shared" si="112"/>
        <v>3.3090493683794353E-2</v>
      </c>
      <c r="R496" s="10">
        <f t="shared" si="113"/>
        <v>8.0244079282250524E-2</v>
      </c>
      <c r="S496" s="10">
        <f t="shared" si="114"/>
        <v>5.8039386279056915E-2</v>
      </c>
      <c r="T496" s="10">
        <f t="shared" si="115"/>
        <v>8.0870025114758715E-2</v>
      </c>
    </row>
    <row r="497" spans="1:20" x14ac:dyDescent="0.3">
      <c r="A497" t="s">
        <v>487</v>
      </c>
      <c r="B497" s="1">
        <v>9.67</v>
      </c>
      <c r="C497" s="2">
        <v>0.47</v>
      </c>
      <c r="D497" s="2"/>
      <c r="E497" s="31">
        <f t="shared" si="116"/>
        <v>2.0042194092827037E-2</v>
      </c>
      <c r="F497" s="30">
        <f t="shared" si="105"/>
        <v>4.0503274732850746E-3</v>
      </c>
      <c r="G497" s="30">
        <f t="shared" si="106"/>
        <v>2.4173699015471062E-2</v>
      </c>
      <c r="I497" s="9">
        <f t="shared" si="103"/>
        <v>9.2149999999999999</v>
      </c>
      <c r="J497" s="13">
        <f t="shared" si="104"/>
        <v>0.95294725956566695</v>
      </c>
      <c r="K497" s="13">
        <f t="shared" si="107"/>
        <v>0.83867994100294985</v>
      </c>
      <c r="L497" s="13">
        <f t="shared" si="108"/>
        <v>0.65597071686632424</v>
      </c>
      <c r="M497" s="13">
        <f t="shared" si="109"/>
        <v>0.56834532374100732</v>
      </c>
      <c r="N497" s="13">
        <f t="shared" si="110"/>
        <v>0.56834532374100732</v>
      </c>
      <c r="P497" s="13">
        <f t="shared" si="111"/>
        <v>16.345482073337553</v>
      </c>
      <c r="Q497" s="10">
        <f t="shared" si="112"/>
        <v>2.2690663880897244E-2</v>
      </c>
      <c r="R497" s="10">
        <f t="shared" si="113"/>
        <v>7.7486481656555695E-2</v>
      </c>
      <c r="S497" s="10">
        <f t="shared" si="114"/>
        <v>5.8617384221294477E-2</v>
      </c>
      <c r="T497" s="10">
        <f t="shared" si="115"/>
        <v>7.9915186993378295E-2</v>
      </c>
    </row>
    <row r="498" spans="1:20" x14ac:dyDescent="0.3">
      <c r="A498" t="s">
        <v>488</v>
      </c>
      <c r="B498" s="1">
        <v>9.6300000000000008</v>
      </c>
      <c r="C498" s="2">
        <v>0.47</v>
      </c>
      <c r="D498" s="2"/>
      <c r="E498" s="31">
        <f t="shared" si="116"/>
        <v>-4.1365046535676298E-3</v>
      </c>
      <c r="F498" s="30">
        <f t="shared" si="105"/>
        <v>4.0671512634129457E-3</v>
      </c>
      <c r="G498" s="30">
        <f t="shared" si="106"/>
        <v>-8.6177180282587251E-5</v>
      </c>
      <c r="I498" s="9">
        <f t="shared" si="103"/>
        <v>9.2116666666666678</v>
      </c>
      <c r="J498" s="13">
        <f t="shared" si="104"/>
        <v>0.9565593631014192</v>
      </c>
      <c r="K498" s="13">
        <f t="shared" si="107"/>
        <v>0.83867994100294985</v>
      </c>
      <c r="L498" s="13">
        <f t="shared" si="108"/>
        <v>0.65597071686632424</v>
      </c>
      <c r="M498" s="13">
        <f t="shared" si="109"/>
        <v>0.56834532374100732</v>
      </c>
      <c r="N498" s="13">
        <f t="shared" si="110"/>
        <v>0.56834532374100732</v>
      </c>
      <c r="P498" s="13">
        <f t="shared" si="111"/>
        <v>16.344073465782113</v>
      </c>
      <c r="Q498" s="10">
        <f t="shared" si="112"/>
        <v>2.3012362014825705E-2</v>
      </c>
      <c r="R498" s="10">
        <f t="shared" si="113"/>
        <v>7.9527899478042174E-2</v>
      </c>
      <c r="S498" s="10">
        <f t="shared" si="114"/>
        <v>6.0583372664154256E-2</v>
      </c>
      <c r="T498" s="10">
        <f t="shared" si="115"/>
        <v>8.0547825145803609E-2</v>
      </c>
    </row>
    <row r="499" spans="1:20" x14ac:dyDescent="0.3">
      <c r="A499" t="s">
        <v>489</v>
      </c>
      <c r="B499" s="1">
        <v>9.17</v>
      </c>
      <c r="C499" s="2">
        <v>0.47</v>
      </c>
      <c r="D499" s="2"/>
      <c r="E499" s="31">
        <f t="shared" si="116"/>
        <v>-4.7767393561786164E-2</v>
      </c>
      <c r="F499" s="30">
        <f t="shared" si="105"/>
        <v>4.2711741185023624E-3</v>
      </c>
      <c r="G499" s="30">
        <f t="shared" si="106"/>
        <v>-4.3700242298373215E-2</v>
      </c>
      <c r="I499" s="9">
        <f t="shared" si="103"/>
        <v>9.2650000000000006</v>
      </c>
      <c r="J499" s="13">
        <f t="shared" si="104"/>
        <v>1.0103598691384952</v>
      </c>
      <c r="K499" s="13">
        <f t="shared" si="107"/>
        <v>0.83867994100294985</v>
      </c>
      <c r="L499" s="13">
        <f t="shared" si="108"/>
        <v>0.58833449639451041</v>
      </c>
      <c r="M499" s="13">
        <f t="shared" si="109"/>
        <v>0.56834532374100732</v>
      </c>
      <c r="N499" s="13">
        <f t="shared" si="110"/>
        <v>0.56834532374100732</v>
      </c>
      <c r="P499" s="13">
        <f t="shared" si="111"/>
        <v>15.629833495185022</v>
      </c>
      <c r="Q499" s="10">
        <f t="shared" si="112"/>
        <v>2.6958250726602406E-2</v>
      </c>
      <c r="R499" s="10">
        <f t="shared" si="113"/>
        <v>8.0577678987678647E-2</v>
      </c>
      <c r="S499" s="10">
        <f t="shared" si="114"/>
        <v>6.2192036238591708E-2</v>
      </c>
      <c r="T499" s="10">
        <f t="shared" si="115"/>
        <v>8.3065597980850336E-2</v>
      </c>
    </row>
    <row r="500" spans="1:20" x14ac:dyDescent="0.3">
      <c r="A500" t="s">
        <v>490</v>
      </c>
      <c r="B500" s="1">
        <v>8.67</v>
      </c>
      <c r="C500" s="2">
        <v>0.47</v>
      </c>
      <c r="D500" s="2"/>
      <c r="E500" s="31">
        <f t="shared" si="116"/>
        <v>-5.4525627044710978E-2</v>
      </c>
      <c r="F500" s="30">
        <f t="shared" si="105"/>
        <v>4.5174932718185313E-3</v>
      </c>
      <c r="G500" s="30">
        <f t="shared" si="106"/>
        <v>-5.025445292620867E-2</v>
      </c>
      <c r="I500" s="9">
        <f t="shared" si="103"/>
        <v>9.3641666666666676</v>
      </c>
      <c r="J500" s="13">
        <f t="shared" si="104"/>
        <v>1.0800653594771243</v>
      </c>
      <c r="K500" s="13">
        <f t="shared" si="107"/>
        <v>0.83867994100294985</v>
      </c>
      <c r="L500" s="13">
        <f t="shared" si="108"/>
        <v>0.56834532374100732</v>
      </c>
      <c r="M500" s="13">
        <f t="shared" si="109"/>
        <v>0.56834532374100732</v>
      </c>
      <c r="N500" s="13">
        <f t="shared" si="110"/>
        <v>0.56834532374100732</v>
      </c>
      <c r="P500" s="13">
        <f t="shared" si="111"/>
        <v>14.844364763556767</v>
      </c>
      <c r="Q500" s="10">
        <f t="shared" si="112"/>
        <v>3.5414334124474145E-2</v>
      </c>
      <c r="R500" s="10">
        <f t="shared" si="113"/>
        <v>7.4992113386890713E-2</v>
      </c>
      <c r="S500" s="10">
        <f t="shared" si="114"/>
        <v>6.4324776406963213E-2</v>
      </c>
      <c r="T500" s="10">
        <f t="shared" si="115"/>
        <v>8.5298746828322169E-2</v>
      </c>
    </row>
    <row r="501" spans="1:20" x14ac:dyDescent="0.3">
      <c r="A501" t="s">
        <v>491</v>
      </c>
      <c r="B501" s="1">
        <v>8.7200000000000006</v>
      </c>
      <c r="C501" s="2">
        <v>0.47</v>
      </c>
      <c r="D501" s="2"/>
      <c r="E501" s="31">
        <f t="shared" si="116"/>
        <v>5.7670126874280747E-3</v>
      </c>
      <c r="F501" s="30">
        <f t="shared" si="105"/>
        <v>4.4915902140672771E-3</v>
      </c>
      <c r="G501" s="30">
        <f t="shared" si="106"/>
        <v>1.0284505959246459E-2</v>
      </c>
      <c r="I501" s="9">
        <f t="shared" si="103"/>
        <v>9.4575000000000014</v>
      </c>
      <c r="J501" s="13">
        <f t="shared" si="104"/>
        <v>1.0845756880733946</v>
      </c>
      <c r="K501" s="13">
        <f t="shared" si="107"/>
        <v>0.83867994100294985</v>
      </c>
      <c r="L501" s="13">
        <f t="shared" si="108"/>
        <v>0.56834532374100732</v>
      </c>
      <c r="M501" s="13">
        <f t="shared" si="109"/>
        <v>0.56834532374100732</v>
      </c>
      <c r="N501" s="13">
        <f t="shared" si="110"/>
        <v>0.56834532374100732</v>
      </c>
      <c r="P501" s="13">
        <f t="shared" si="111"/>
        <v>14.997031721428794</v>
      </c>
      <c r="Q501" s="10">
        <f t="shared" si="112"/>
        <v>3.6356950794915077E-2</v>
      </c>
      <c r="R501" s="10">
        <f t="shared" si="113"/>
        <v>6.7134144170017063E-2</v>
      </c>
      <c r="S501" s="10">
        <f t="shared" si="114"/>
        <v>6.2724175897645562E-2</v>
      </c>
      <c r="T501" s="10">
        <f t="shared" si="115"/>
        <v>8.5025334591330104E-2</v>
      </c>
    </row>
    <row r="502" spans="1:20" x14ac:dyDescent="0.3">
      <c r="A502" t="s">
        <v>492</v>
      </c>
      <c r="B502" s="1">
        <v>9.07</v>
      </c>
      <c r="C502" s="2">
        <v>0.47</v>
      </c>
      <c r="D502" s="2"/>
      <c r="E502" s="31">
        <f t="shared" si="116"/>
        <v>4.0137614678898981E-2</v>
      </c>
      <c r="F502" s="30">
        <f t="shared" si="105"/>
        <v>4.3182653436236677E-3</v>
      </c>
      <c r="G502" s="30">
        <f t="shared" si="106"/>
        <v>4.4629204892966401E-2</v>
      </c>
      <c r="I502" s="9">
        <f t="shared" si="103"/>
        <v>9.5125000000000011</v>
      </c>
      <c r="J502" s="13">
        <f t="shared" si="104"/>
        <v>1.0487872105843441</v>
      </c>
      <c r="K502" s="13">
        <f t="shared" si="107"/>
        <v>0.83867994100294985</v>
      </c>
      <c r="L502" s="13">
        <f t="shared" si="108"/>
        <v>0.56834532374100732</v>
      </c>
      <c r="M502" s="13">
        <f t="shared" si="109"/>
        <v>0.56834532374100732</v>
      </c>
      <c r="N502" s="13">
        <f t="shared" si="110"/>
        <v>0.56834532374100732</v>
      </c>
      <c r="P502" s="13">
        <f t="shared" si="111"/>
        <v>15.666337322910756</v>
      </c>
      <c r="Q502" s="10">
        <f t="shared" si="112"/>
        <v>3.7823375283444483E-2</v>
      </c>
      <c r="R502" s="10">
        <f t="shared" si="113"/>
        <v>6.5884482240029962E-2</v>
      </c>
      <c r="S502" s="10">
        <f t="shared" si="114"/>
        <v>5.9705988025334555E-2</v>
      </c>
      <c r="T502" s="10">
        <f t="shared" si="115"/>
        <v>8.3220613227198426E-2</v>
      </c>
    </row>
    <row r="503" spans="1:20" x14ac:dyDescent="0.3">
      <c r="A503" t="s">
        <v>493</v>
      </c>
      <c r="B503" s="1">
        <v>9.11</v>
      </c>
      <c r="C503" s="2">
        <v>0.47</v>
      </c>
      <c r="D503" s="2"/>
      <c r="E503" s="31">
        <f t="shared" si="116"/>
        <v>4.4101433296581671E-3</v>
      </c>
      <c r="F503" s="30">
        <f t="shared" si="105"/>
        <v>4.299304793267472E-3</v>
      </c>
      <c r="G503" s="30">
        <f t="shared" si="106"/>
        <v>8.728408673281729E-3</v>
      </c>
      <c r="I503" s="9">
        <f t="shared" si="103"/>
        <v>9.5350000000000001</v>
      </c>
      <c r="J503" s="13">
        <f t="shared" si="104"/>
        <v>1.0466520307354557</v>
      </c>
      <c r="K503" s="13">
        <f t="shared" si="107"/>
        <v>0.83867994100294985</v>
      </c>
      <c r="L503" s="13">
        <f t="shared" si="108"/>
        <v>0.56834532374100732</v>
      </c>
      <c r="M503" s="13">
        <f t="shared" si="109"/>
        <v>0.56834532374100732</v>
      </c>
      <c r="N503" s="13">
        <f t="shared" si="110"/>
        <v>0.56834532374100732</v>
      </c>
      <c r="P503" s="13">
        <f t="shared" si="111"/>
        <v>15.803079517478608</v>
      </c>
      <c r="Q503" s="10">
        <f t="shared" si="112"/>
        <v>4.1080801575209325E-2</v>
      </c>
      <c r="R503" s="10">
        <f t="shared" si="113"/>
        <v>5.4830975124267489E-2</v>
      </c>
      <c r="S503" s="10">
        <f t="shared" si="114"/>
        <v>5.7261729390221117E-2</v>
      </c>
      <c r="T503" s="10">
        <f t="shared" si="115"/>
        <v>8.3943201347574048E-2</v>
      </c>
    </row>
    <row r="504" spans="1:20" x14ac:dyDescent="0.3">
      <c r="A504" t="s">
        <v>494</v>
      </c>
      <c r="B504" s="1">
        <v>9.1199999999999992</v>
      </c>
      <c r="C504" s="2">
        <v>0.4708</v>
      </c>
      <c r="D504" s="2"/>
      <c r="E504" s="31">
        <f t="shared" si="116"/>
        <v>1.097694840834329E-3</v>
      </c>
      <c r="F504" s="30">
        <f t="shared" si="105"/>
        <v>4.3019005847953215E-3</v>
      </c>
      <c r="G504" s="30">
        <f t="shared" si="106"/>
        <v>5.4043175997073867E-3</v>
      </c>
      <c r="I504" s="9">
        <f t="shared" si="103"/>
        <v>9.5499999999999989</v>
      </c>
      <c r="J504" s="13">
        <f t="shared" si="104"/>
        <v>1.0471491228070176</v>
      </c>
      <c r="K504" s="13">
        <f t="shared" si="107"/>
        <v>0.83867994100294985</v>
      </c>
      <c r="L504" s="13">
        <f t="shared" si="108"/>
        <v>0.56834532374100732</v>
      </c>
      <c r="M504" s="13">
        <f t="shared" si="109"/>
        <v>0.56834532374100732</v>
      </c>
      <c r="N504" s="13">
        <f t="shared" si="110"/>
        <v>0.56834532374100732</v>
      </c>
      <c r="P504" s="13">
        <f t="shared" si="111"/>
        <v>15.888484378244494</v>
      </c>
      <c r="Q504" s="10">
        <f t="shared" si="112"/>
        <v>4.0927399598178926E-2</v>
      </c>
      <c r="R504" s="10">
        <f t="shared" si="113"/>
        <v>5.4083193569574473E-2</v>
      </c>
      <c r="S504" s="10">
        <f t="shared" si="114"/>
        <v>5.7979948011674054E-2</v>
      </c>
      <c r="T504" s="10">
        <f t="shared" si="115"/>
        <v>8.481730158821521E-2</v>
      </c>
    </row>
    <row r="505" spans="1:20" x14ac:dyDescent="0.3">
      <c r="A505" t="s">
        <v>495</v>
      </c>
      <c r="B505" s="1">
        <v>9.0399999999999991</v>
      </c>
      <c r="C505" s="2">
        <v>0.47170000000000001</v>
      </c>
      <c r="D505" s="2"/>
      <c r="E505" s="31">
        <f t="shared" si="116"/>
        <v>-8.7719298245614308E-3</v>
      </c>
      <c r="F505" s="30">
        <f t="shared" si="105"/>
        <v>4.3482669616519178E-3</v>
      </c>
      <c r="G505" s="30">
        <f t="shared" si="106"/>
        <v>-4.4618055555556424E-3</v>
      </c>
      <c r="I505" s="9">
        <f t="shared" si="103"/>
        <v>9.5441666666666674</v>
      </c>
      <c r="J505" s="13">
        <f t="shared" si="104"/>
        <v>1.0557706489675518</v>
      </c>
      <c r="K505" s="13">
        <f t="shared" si="107"/>
        <v>0.83867994100294985</v>
      </c>
      <c r="L505" s="13">
        <f t="shared" si="108"/>
        <v>0.56834532374100732</v>
      </c>
      <c r="M505" s="13">
        <f t="shared" si="109"/>
        <v>0.56834532374100732</v>
      </c>
      <c r="N505" s="13">
        <f t="shared" si="110"/>
        <v>0.56834532374100732</v>
      </c>
      <c r="P505" s="13">
        <f t="shared" si="111"/>
        <v>15.817593050376283</v>
      </c>
      <c r="Q505" s="10">
        <f t="shared" si="112"/>
        <v>4.4197963281498387E-2</v>
      </c>
      <c r="R505" s="10">
        <f t="shared" si="113"/>
        <v>5.4280092267063873E-2</v>
      </c>
      <c r="S505" s="10">
        <f t="shared" si="114"/>
        <v>5.7250331810285937E-2</v>
      </c>
      <c r="T505" s="10">
        <f t="shared" si="115"/>
        <v>8.4575236794577568E-2</v>
      </c>
    </row>
    <row r="506" spans="1:20" x14ac:dyDescent="0.3">
      <c r="A506" t="s">
        <v>496</v>
      </c>
      <c r="B506" s="1">
        <v>9.3000000000000007</v>
      </c>
      <c r="C506" s="2">
        <v>0.47249999999999998</v>
      </c>
      <c r="D506" s="2"/>
      <c r="E506" s="31">
        <f t="shared" si="116"/>
        <v>2.8761061946902755E-2</v>
      </c>
      <c r="F506" s="30">
        <f t="shared" si="105"/>
        <v>4.233870967741935E-3</v>
      </c>
      <c r="G506" s="30">
        <f t="shared" si="106"/>
        <v>3.3116703539823211E-2</v>
      </c>
      <c r="I506" s="9">
        <f t="shared" si="103"/>
        <v>9.5024999999999995</v>
      </c>
      <c r="J506" s="13">
        <f t="shared" si="104"/>
        <v>1.0217741935483871</v>
      </c>
      <c r="K506" s="13">
        <f t="shared" si="107"/>
        <v>0.83867994100294985</v>
      </c>
      <c r="L506" s="13">
        <f t="shared" si="108"/>
        <v>0.56834532374100732</v>
      </c>
      <c r="M506" s="13">
        <f t="shared" si="109"/>
        <v>0.56834532374100732</v>
      </c>
      <c r="N506" s="13">
        <f t="shared" si="110"/>
        <v>0.56834532374100732</v>
      </c>
      <c r="P506" s="13">
        <f t="shared" si="111"/>
        <v>16.341419590139161</v>
      </c>
      <c r="Q506" s="10">
        <f t="shared" si="112"/>
        <v>4.5173744452956077E-2</v>
      </c>
      <c r="R506" s="10">
        <f t="shared" si="113"/>
        <v>5.3147159584461479E-2</v>
      </c>
      <c r="S506" s="10">
        <f t="shared" si="114"/>
        <v>5.4384051026811209E-2</v>
      </c>
      <c r="T506" s="10">
        <f t="shared" si="115"/>
        <v>8.3894894555405664E-2</v>
      </c>
    </row>
    <row r="507" spans="1:20" x14ac:dyDescent="0.3">
      <c r="A507" t="s">
        <v>497</v>
      </c>
      <c r="B507" s="1">
        <v>9.59</v>
      </c>
      <c r="C507" s="2">
        <v>0.4733</v>
      </c>
      <c r="D507" s="2"/>
      <c r="E507" s="31">
        <f t="shared" si="116"/>
        <v>3.118279569892457E-2</v>
      </c>
      <c r="F507" s="30">
        <f t="shared" si="105"/>
        <v>4.1127911018421972E-3</v>
      </c>
      <c r="G507" s="30">
        <f t="shared" si="106"/>
        <v>3.5423835125447889E-2</v>
      </c>
      <c r="I507" s="9">
        <f t="shared" si="103"/>
        <v>9.4358333333333331</v>
      </c>
      <c r="J507" s="13">
        <f t="shared" si="104"/>
        <v>0.98392422662495649</v>
      </c>
      <c r="K507" s="13">
        <f t="shared" si="107"/>
        <v>0.83867994100294985</v>
      </c>
      <c r="L507" s="13">
        <f t="shared" si="108"/>
        <v>0.56834532374100732</v>
      </c>
      <c r="M507" s="13">
        <f t="shared" si="109"/>
        <v>0.56834532374100732</v>
      </c>
      <c r="N507" s="13">
        <f t="shared" si="110"/>
        <v>0.56834532374100732</v>
      </c>
      <c r="P507" s="13">
        <f t="shared" si="111"/>
        <v>16.920295343416015</v>
      </c>
      <c r="Q507" s="10">
        <f t="shared" si="112"/>
        <v>4.8205723384358912E-2</v>
      </c>
      <c r="R507" s="10">
        <f t="shared" si="113"/>
        <v>3.7496645017887076E-2</v>
      </c>
      <c r="S507" s="10">
        <f t="shared" si="114"/>
        <v>5.1924506285305982E-2</v>
      </c>
      <c r="T507" s="10">
        <f t="shared" si="115"/>
        <v>8.3007872528561233E-2</v>
      </c>
    </row>
    <row r="508" spans="1:20" x14ac:dyDescent="0.3">
      <c r="A508" t="s">
        <v>498</v>
      </c>
      <c r="B508" s="1">
        <v>9.58</v>
      </c>
      <c r="C508" s="2">
        <v>0.47420000000000001</v>
      </c>
      <c r="D508" s="2"/>
      <c r="E508" s="31">
        <f t="shared" si="116"/>
        <v>-1.0427528675703845E-3</v>
      </c>
      <c r="F508" s="30">
        <f t="shared" si="105"/>
        <v>4.1249130132219904E-3</v>
      </c>
      <c r="G508" s="30">
        <f t="shared" si="106"/>
        <v>3.0778588807787166E-3</v>
      </c>
      <c r="I508" s="9">
        <f t="shared" si="103"/>
        <v>9.35</v>
      </c>
      <c r="J508" s="13">
        <f t="shared" si="104"/>
        <v>0.97599164926931103</v>
      </c>
      <c r="K508" s="13">
        <f t="shared" si="107"/>
        <v>0.83867994100294985</v>
      </c>
      <c r="L508" s="13">
        <f t="shared" si="108"/>
        <v>0.56834532374100732</v>
      </c>
      <c r="M508" s="13">
        <f t="shared" si="109"/>
        <v>0.56834532374100732</v>
      </c>
      <c r="N508" s="13">
        <f t="shared" si="110"/>
        <v>0.56834532374100732</v>
      </c>
      <c r="P508" s="13">
        <f t="shared" si="111"/>
        <v>16.972373624704147</v>
      </c>
      <c r="Q508" s="10">
        <f t="shared" si="112"/>
        <v>5.2391099903011273E-2</v>
      </c>
      <c r="R508" s="10">
        <f t="shared" si="113"/>
        <v>3.1107451262657904E-2</v>
      </c>
      <c r="S508" s="10">
        <f t="shared" si="114"/>
        <v>5.2463130329974073E-2</v>
      </c>
      <c r="T508" s="10">
        <f t="shared" si="115"/>
        <v>8.3049831670510388E-2</v>
      </c>
    </row>
    <row r="509" spans="1:20" x14ac:dyDescent="0.3">
      <c r="A509" t="s">
        <v>499</v>
      </c>
      <c r="B509" s="1">
        <v>9.58</v>
      </c>
      <c r="C509" s="2">
        <v>0.47499999999999998</v>
      </c>
      <c r="D509" s="2"/>
      <c r="E509" s="31">
        <f t="shared" si="116"/>
        <v>0</v>
      </c>
      <c r="F509" s="30">
        <f t="shared" si="105"/>
        <v>4.1318719554627693E-3</v>
      </c>
      <c r="G509" s="30">
        <f t="shared" si="106"/>
        <v>4.1318719554628291E-3</v>
      </c>
      <c r="I509" s="9">
        <f t="shared" si="103"/>
        <v>9.2283333333333335</v>
      </c>
      <c r="J509" s="13">
        <f t="shared" si="104"/>
        <v>0.96329157967988865</v>
      </c>
      <c r="K509" s="13">
        <f t="shared" si="107"/>
        <v>0.83867994100294985</v>
      </c>
      <c r="L509" s="13">
        <f t="shared" si="108"/>
        <v>0.56834532374100732</v>
      </c>
      <c r="M509" s="13">
        <f t="shared" si="109"/>
        <v>0.56834532374100732</v>
      </c>
      <c r="N509" s="13">
        <f t="shared" si="110"/>
        <v>0.56834532374100732</v>
      </c>
      <c r="P509" s="13">
        <f t="shared" si="111"/>
        <v>17.042501299301698</v>
      </c>
      <c r="Q509" s="10">
        <f t="shared" si="112"/>
        <v>5.1468069173965292E-2</v>
      </c>
      <c r="R509" s="10">
        <f t="shared" si="113"/>
        <v>2.4074786512634727E-2</v>
      </c>
      <c r="S509" s="10">
        <f t="shared" si="114"/>
        <v>5.4277314317673353E-2</v>
      </c>
      <c r="T509" s="10">
        <f t="shared" si="115"/>
        <v>8.3803997014253673E-2</v>
      </c>
    </row>
    <row r="510" spans="1:20" x14ac:dyDescent="0.3">
      <c r="A510" t="s">
        <v>500</v>
      </c>
      <c r="B510" s="1">
        <v>9.59</v>
      </c>
      <c r="C510" s="2">
        <v>0.4758</v>
      </c>
      <c r="D510" s="2"/>
      <c r="E510" s="31">
        <f t="shared" si="116"/>
        <v>1.0438413361169019E-3</v>
      </c>
      <c r="F510" s="30">
        <f t="shared" si="105"/>
        <v>4.1345151199165802E-3</v>
      </c>
      <c r="G510" s="30">
        <f t="shared" si="106"/>
        <v>5.1826722338204068E-3</v>
      </c>
      <c r="I510" s="9">
        <f t="shared" si="103"/>
        <v>9.1150000000000002</v>
      </c>
      <c r="J510" s="13">
        <f t="shared" si="104"/>
        <v>0.95046923879040668</v>
      </c>
      <c r="K510" s="13">
        <f t="shared" si="107"/>
        <v>0.83867994100294985</v>
      </c>
      <c r="L510" s="13">
        <f t="shared" si="108"/>
        <v>0.56834532374100732</v>
      </c>
      <c r="M510" s="13">
        <f t="shared" si="109"/>
        <v>0.56834532374100732</v>
      </c>
      <c r="N510" s="13">
        <f t="shared" si="110"/>
        <v>0.56834532374100732</v>
      </c>
      <c r="P510" s="13">
        <f t="shared" si="111"/>
        <v>17.130826997580439</v>
      </c>
      <c r="Q510" s="10">
        <f t="shared" si="112"/>
        <v>5.2171233489619162E-2</v>
      </c>
      <c r="R510" s="10">
        <f t="shared" si="113"/>
        <v>2.6864018427994463E-2</v>
      </c>
      <c r="S510" s="10">
        <f t="shared" si="114"/>
        <v>5.5599067685782044E-2</v>
      </c>
      <c r="T510" s="10">
        <f t="shared" si="115"/>
        <v>8.4561424651057759E-2</v>
      </c>
    </row>
    <row r="511" spans="1:20" x14ac:dyDescent="0.3">
      <c r="A511" t="s">
        <v>501</v>
      </c>
      <c r="B511" s="1">
        <v>9.81</v>
      </c>
      <c r="C511" s="2">
        <v>0.47670000000000001</v>
      </c>
      <c r="D511" s="2"/>
      <c r="E511" s="31">
        <f t="shared" si="116"/>
        <v>2.294056308654846E-2</v>
      </c>
      <c r="F511" s="30">
        <f t="shared" si="105"/>
        <v>4.0494393476044853E-3</v>
      </c>
      <c r="G511" s="30">
        <f t="shared" si="106"/>
        <v>2.7082898852971882E-2</v>
      </c>
      <c r="I511" s="9">
        <f t="shared" si="103"/>
        <v>9.0016666666666669</v>
      </c>
      <c r="J511" s="13">
        <f t="shared" si="104"/>
        <v>0.91760108732585799</v>
      </c>
      <c r="K511" s="13">
        <f t="shared" si="107"/>
        <v>0.83867994100294985</v>
      </c>
      <c r="L511" s="13">
        <f t="shared" si="108"/>
        <v>0.56834532374100732</v>
      </c>
      <c r="M511" s="13">
        <f t="shared" si="109"/>
        <v>0.56834532374100732</v>
      </c>
      <c r="N511" s="13">
        <f t="shared" si="110"/>
        <v>0.56834532374100732</v>
      </c>
      <c r="P511" s="13">
        <f t="shared" si="111"/>
        <v>17.594779452423669</v>
      </c>
      <c r="Q511" s="10">
        <f t="shared" si="112"/>
        <v>5.3733303881567718E-2</v>
      </c>
      <c r="R511" s="10">
        <f t="shared" si="113"/>
        <v>4.6949743501128793E-2</v>
      </c>
      <c r="S511" s="10">
        <f t="shared" si="114"/>
        <v>5.4670506929448415E-2</v>
      </c>
      <c r="T511" s="10">
        <f t="shared" si="115"/>
        <v>8.407467348421771E-2</v>
      </c>
    </row>
    <row r="512" spans="1:20" x14ac:dyDescent="0.3">
      <c r="A512" t="s">
        <v>502</v>
      </c>
      <c r="B512" s="1">
        <v>9.86</v>
      </c>
      <c r="C512" s="2">
        <v>0.47749999999999998</v>
      </c>
      <c r="D512" s="2"/>
      <c r="E512" s="31">
        <f t="shared" si="116"/>
        <v>5.0968399592252744E-3</v>
      </c>
      <c r="F512" s="30">
        <f t="shared" si="105"/>
        <v>4.0356659905341451E-3</v>
      </c>
      <c r="G512" s="30">
        <f t="shared" si="106"/>
        <v>9.1530750934418759E-3</v>
      </c>
      <c r="I512" s="9">
        <f t="shared" si="103"/>
        <v>8.8908333333333349</v>
      </c>
      <c r="J512" s="13">
        <f t="shared" si="104"/>
        <v>0.9017072346179853</v>
      </c>
      <c r="K512" s="13">
        <f t="shared" si="107"/>
        <v>0.83867994100294985</v>
      </c>
      <c r="L512" s="13">
        <f t="shared" si="108"/>
        <v>0.56834532374100732</v>
      </c>
      <c r="M512" s="13">
        <f t="shared" si="109"/>
        <v>0.56834532374100732</v>
      </c>
      <c r="N512" s="13">
        <f t="shared" si="110"/>
        <v>0.56834532374100732</v>
      </c>
      <c r="P512" s="13">
        <f t="shared" si="111"/>
        <v>17.755825790004252</v>
      </c>
      <c r="Q512" s="10">
        <f t="shared" si="112"/>
        <v>5.5966230438502018E-2</v>
      </c>
      <c r="R512" s="10">
        <f t="shared" si="113"/>
        <v>5.1632330546799166E-2</v>
      </c>
      <c r="S512" s="10">
        <f t="shared" si="114"/>
        <v>5.4925278895330276E-2</v>
      </c>
      <c r="T512" s="10">
        <f t="shared" si="115"/>
        <v>8.3525723328639057E-2</v>
      </c>
    </row>
    <row r="513" spans="1:20" x14ac:dyDescent="0.3">
      <c r="A513" t="s">
        <v>503</v>
      </c>
      <c r="B513" s="1">
        <v>9.84</v>
      </c>
      <c r="C513" s="2">
        <v>0.4783</v>
      </c>
      <c r="D513" s="2"/>
      <c r="E513" s="31">
        <f t="shared" si="116"/>
        <v>-2.0283975659228792E-3</v>
      </c>
      <c r="F513" s="30">
        <f t="shared" si="105"/>
        <v>4.0506436314363143E-3</v>
      </c>
      <c r="G513" s="30">
        <f t="shared" si="106"/>
        <v>2.0140297498310034E-3</v>
      </c>
      <c r="I513" s="9">
        <f t="shared" si="103"/>
        <v>8.759166666666669</v>
      </c>
      <c r="J513" s="13">
        <f t="shared" si="104"/>
        <v>0.89015921409214116</v>
      </c>
      <c r="K513" s="13">
        <f t="shared" si="107"/>
        <v>0.83867994100294985</v>
      </c>
      <c r="L513" s="13">
        <f t="shared" si="108"/>
        <v>0.56834532374100732</v>
      </c>
      <c r="M513" s="13">
        <f t="shared" si="109"/>
        <v>0.56834532374100732</v>
      </c>
      <c r="N513" s="13">
        <f t="shared" si="110"/>
        <v>0.56834532374100732</v>
      </c>
      <c r="P513" s="13">
        <f t="shared" si="111"/>
        <v>17.791586551378138</v>
      </c>
      <c r="Q513" s="10">
        <f t="shared" si="112"/>
        <v>5.8538280881214044E-2</v>
      </c>
      <c r="R513" s="10">
        <f t="shared" si="113"/>
        <v>4.4083915206155178E-2</v>
      </c>
      <c r="S513" s="10">
        <f t="shared" si="114"/>
        <v>5.7550680115733277E-2</v>
      </c>
      <c r="T513" s="10">
        <f t="shared" si="115"/>
        <v>8.3030201156312433E-2</v>
      </c>
    </row>
    <row r="514" spans="1:20" x14ac:dyDescent="0.3">
      <c r="A514" t="s">
        <v>504</v>
      </c>
      <c r="B514" s="1">
        <v>9.73</v>
      </c>
      <c r="C514" s="2">
        <v>0.47920000000000001</v>
      </c>
      <c r="D514" s="2"/>
      <c r="E514" s="31">
        <f t="shared" si="116"/>
        <v>-1.1178861788617822E-2</v>
      </c>
      <c r="F514" s="30">
        <f t="shared" si="105"/>
        <v>4.104145255224392E-3</v>
      </c>
      <c r="G514" s="30">
        <f t="shared" si="106"/>
        <v>-7.1205962059619488E-3</v>
      </c>
      <c r="I514" s="9">
        <f t="shared" si="103"/>
        <v>8.6191666666666666</v>
      </c>
      <c r="J514" s="13">
        <f t="shared" si="104"/>
        <v>0.88583418979102424</v>
      </c>
      <c r="K514" s="13">
        <f t="shared" si="107"/>
        <v>0.83867994100294985</v>
      </c>
      <c r="L514" s="13">
        <f t="shared" si="108"/>
        <v>0.56834532374100732</v>
      </c>
      <c r="M514" s="13">
        <f t="shared" si="109"/>
        <v>0.56834532374100732</v>
      </c>
      <c r="N514" s="13">
        <f t="shared" si="110"/>
        <v>0.56834532374100732</v>
      </c>
      <c r="P514" s="13">
        <f t="shared" si="111"/>
        <v>17.664899847682353</v>
      </c>
      <c r="Q514" s="10">
        <f t="shared" si="112"/>
        <v>5.4415077355115304E-2</v>
      </c>
      <c r="R514" s="10">
        <f t="shared" si="113"/>
        <v>4.4265206272125823E-2</v>
      </c>
      <c r="S514" s="10">
        <f t="shared" si="114"/>
        <v>5.8551536036280494E-2</v>
      </c>
      <c r="T514" s="10">
        <f t="shared" si="115"/>
        <v>8.4198332479072269E-2</v>
      </c>
    </row>
    <row r="515" spans="1:20" x14ac:dyDescent="0.3">
      <c r="A515" t="s">
        <v>505</v>
      </c>
      <c r="B515" s="1">
        <v>9.3800000000000008</v>
      </c>
      <c r="C515" s="2">
        <v>0.48</v>
      </c>
      <c r="D515" s="2"/>
      <c r="E515" s="31">
        <f t="shared" si="116"/>
        <v>-3.5971223021582732E-2</v>
      </c>
      <c r="F515" s="30">
        <f t="shared" si="105"/>
        <v>4.2643923240938165E-3</v>
      </c>
      <c r="G515" s="30">
        <f t="shared" si="106"/>
        <v>-3.1860226104830525E-2</v>
      </c>
      <c r="I515" s="9">
        <f t="shared" si="103"/>
        <v>8.5075000000000003</v>
      </c>
      <c r="J515" s="13">
        <f t="shared" si="104"/>
        <v>0.90698294243070354</v>
      </c>
      <c r="K515" s="13">
        <f t="shared" si="107"/>
        <v>0.83867994100294985</v>
      </c>
      <c r="L515" s="13">
        <f t="shared" si="108"/>
        <v>0.56834532374100732</v>
      </c>
      <c r="M515" s="13">
        <f t="shared" si="109"/>
        <v>0.56834532374100732</v>
      </c>
      <c r="N515" s="13">
        <f t="shared" si="110"/>
        <v>0.56834532374100732</v>
      </c>
      <c r="P515" s="13">
        <f t="shared" si="111"/>
        <v>17.102092144416005</v>
      </c>
      <c r="Q515" s="10">
        <f t="shared" si="112"/>
        <v>5.8104839199066616E-2</v>
      </c>
      <c r="R515" s="10">
        <f t="shared" si="113"/>
        <v>4.4542054557101585E-2</v>
      </c>
      <c r="S515" s="10">
        <f t="shared" si="114"/>
        <v>6.0062673537216726E-2</v>
      </c>
      <c r="T515" s="10">
        <f t="shared" si="115"/>
        <v>8.6272207181737892E-2</v>
      </c>
    </row>
    <row r="516" spans="1:20" x14ac:dyDescent="0.3">
      <c r="A516" t="s">
        <v>506</v>
      </c>
      <c r="B516" s="1">
        <v>9.3000000000000007</v>
      </c>
      <c r="C516" s="2">
        <v>0.48</v>
      </c>
      <c r="D516" s="2"/>
      <c r="E516" s="31">
        <f t="shared" si="116"/>
        <v>-8.5287846481876262E-3</v>
      </c>
      <c r="F516" s="30">
        <f t="shared" si="105"/>
        <v>4.3010752688172034E-3</v>
      </c>
      <c r="G516" s="30">
        <f t="shared" si="106"/>
        <v>-4.2643923240939241E-3</v>
      </c>
      <c r="I516" s="9">
        <f t="shared" si="103"/>
        <v>8.43</v>
      </c>
      <c r="J516" s="13">
        <f t="shared" si="104"/>
        <v>0.90645161290322573</v>
      </c>
      <c r="K516" s="13">
        <f t="shared" si="107"/>
        <v>0.83867994100294985</v>
      </c>
      <c r="L516" s="13">
        <f t="shared" si="108"/>
        <v>0.56834532374100732</v>
      </c>
      <c r="M516" s="13">
        <f t="shared" si="109"/>
        <v>0.56834532374100732</v>
      </c>
      <c r="N516" s="13">
        <f t="shared" si="110"/>
        <v>0.56834532374100732</v>
      </c>
      <c r="P516" s="13">
        <f t="shared" si="111"/>
        <v>17.029162113949411</v>
      </c>
      <c r="Q516" s="10">
        <f t="shared" si="112"/>
        <v>6.0501844302008445E-2</v>
      </c>
      <c r="R516" s="10">
        <f t="shared" si="113"/>
        <v>4.7099114604057357E-2</v>
      </c>
      <c r="S516" s="10">
        <f t="shared" si="114"/>
        <v>6.2442867019935289E-2</v>
      </c>
      <c r="T516" s="10">
        <f t="shared" si="115"/>
        <v>8.6655554307611737E-2</v>
      </c>
    </row>
    <row r="517" spans="1:20" x14ac:dyDescent="0.3">
      <c r="A517" t="s">
        <v>507</v>
      </c>
      <c r="B517" s="1">
        <v>8.9700000000000006</v>
      </c>
      <c r="C517" s="2">
        <v>0.48</v>
      </c>
      <c r="D517" s="2"/>
      <c r="E517" s="31">
        <f t="shared" si="116"/>
        <v>-3.5483870967741971E-2</v>
      </c>
      <c r="F517" s="30">
        <f t="shared" si="105"/>
        <v>4.4593088071348931E-3</v>
      </c>
      <c r="G517" s="30">
        <f t="shared" si="106"/>
        <v>-3.1182795698924792E-2</v>
      </c>
      <c r="I517" s="9">
        <f t="shared" si="103"/>
        <v>8.3891666666666662</v>
      </c>
      <c r="J517" s="13">
        <f t="shared" si="104"/>
        <v>0.93524712002972865</v>
      </c>
      <c r="K517" s="13">
        <f t="shared" si="107"/>
        <v>0.83867994100294985</v>
      </c>
      <c r="L517" s="13">
        <f t="shared" si="108"/>
        <v>0.56834532374100732</v>
      </c>
      <c r="M517" s="13">
        <f t="shared" si="109"/>
        <v>0.56834532374100732</v>
      </c>
      <c r="N517" s="13">
        <f t="shared" si="110"/>
        <v>0.56834532374100732</v>
      </c>
      <c r="P517" s="13">
        <f t="shared" si="111"/>
        <v>16.498145230826257</v>
      </c>
      <c r="Q517" s="10">
        <f t="shared" si="112"/>
        <v>6.88155496613303E-2</v>
      </c>
      <c r="R517" s="10">
        <f t="shared" si="113"/>
        <v>4.2506562368848533E-2</v>
      </c>
      <c r="S517" s="10">
        <f t="shared" si="114"/>
        <v>6.5778211962933097E-2</v>
      </c>
      <c r="T517" s="10">
        <f t="shared" si="115"/>
        <v>8.7305414995175301E-2</v>
      </c>
    </row>
    <row r="518" spans="1:20" x14ac:dyDescent="0.3">
      <c r="A518" t="s">
        <v>508</v>
      </c>
      <c r="B518" s="1">
        <v>8.8000000000000007</v>
      </c>
      <c r="C518" s="2">
        <v>0.48</v>
      </c>
      <c r="D518" s="2"/>
      <c r="E518" s="31">
        <f t="shared" si="116"/>
        <v>-1.8952062430323324E-2</v>
      </c>
      <c r="F518" s="30">
        <f t="shared" si="105"/>
        <v>4.5454545454545452E-3</v>
      </c>
      <c r="G518" s="30">
        <f t="shared" si="106"/>
        <v>-1.449275362318847E-2</v>
      </c>
      <c r="I518" s="9">
        <f t="shared" si="103"/>
        <v>8.3491666666666688</v>
      </c>
      <c r="J518" s="13">
        <f t="shared" si="104"/>
        <v>0.94876893939393958</v>
      </c>
      <c r="K518" s="13">
        <f t="shared" si="107"/>
        <v>0.83867994100294985</v>
      </c>
      <c r="L518" s="13">
        <f t="shared" si="108"/>
        <v>0.56834532374100732</v>
      </c>
      <c r="M518" s="13">
        <f t="shared" si="109"/>
        <v>0.56834532374100732</v>
      </c>
      <c r="N518" s="13">
        <f t="shared" si="110"/>
        <v>0.56834532374100732</v>
      </c>
      <c r="P518" s="13">
        <f t="shared" si="111"/>
        <v>16.259041676756311</v>
      </c>
      <c r="Q518" s="10">
        <f t="shared" si="112"/>
        <v>7.2581631981398775E-2</v>
      </c>
      <c r="R518" s="10">
        <f t="shared" si="113"/>
        <v>4.3437943940565216E-2</v>
      </c>
      <c r="S518" s="10">
        <f t="shared" si="114"/>
        <v>6.7696931704966712E-2</v>
      </c>
      <c r="T518" s="10">
        <f t="shared" si="115"/>
        <v>8.7961368181464605E-2</v>
      </c>
    </row>
    <row r="519" spans="1:20" x14ac:dyDescent="0.3">
      <c r="A519" t="s">
        <v>509</v>
      </c>
      <c r="B519" s="1">
        <v>8.7899999999999991</v>
      </c>
      <c r="C519" s="2">
        <v>0.48</v>
      </c>
      <c r="D519" s="2"/>
      <c r="E519" s="31">
        <f t="shared" si="116"/>
        <v>-1.1363636363638241E-3</v>
      </c>
      <c r="F519" s="30">
        <f t="shared" si="105"/>
        <v>4.550625711035268E-3</v>
      </c>
      <c r="G519" s="30">
        <f t="shared" si="106"/>
        <v>3.4090909090906951E-3</v>
      </c>
      <c r="I519" s="9">
        <f t="shared" si="103"/>
        <v>8.2933333333333348</v>
      </c>
      <c r="J519" s="13">
        <f t="shared" si="104"/>
        <v>0.94349639742131231</v>
      </c>
      <c r="K519" s="13">
        <f t="shared" si="107"/>
        <v>0.83867994100294985</v>
      </c>
      <c r="L519" s="13">
        <f t="shared" si="108"/>
        <v>0.56834532374100732</v>
      </c>
      <c r="M519" s="13">
        <f t="shared" si="109"/>
        <v>0.56834532374100732</v>
      </c>
      <c r="N519" s="13">
        <f t="shared" si="110"/>
        <v>0.56834532374100732</v>
      </c>
      <c r="P519" s="13">
        <f t="shared" si="111"/>
        <v>16.314470227927067</v>
      </c>
      <c r="Q519" s="10">
        <f t="shared" si="112"/>
        <v>6.8908503465419546E-2</v>
      </c>
      <c r="R519" s="10">
        <f t="shared" si="113"/>
        <v>4.8829715559113307E-2</v>
      </c>
      <c r="S519" s="10">
        <f t="shared" si="114"/>
        <v>6.889921283633571E-2</v>
      </c>
      <c r="T519" s="10">
        <f t="shared" si="115"/>
        <v>8.6625300807027683E-2</v>
      </c>
    </row>
    <row r="520" spans="1:20" x14ac:dyDescent="0.3">
      <c r="A520" t="s">
        <v>510</v>
      </c>
      <c r="B520" s="1">
        <v>8.5500000000000007</v>
      </c>
      <c r="C520" s="2">
        <v>0.48</v>
      </c>
      <c r="D520" s="2"/>
      <c r="E520" s="31">
        <f t="shared" si="116"/>
        <v>-2.7303754266211455E-2</v>
      </c>
      <c r="F520" s="30">
        <f t="shared" si="105"/>
        <v>4.6783625730994144E-3</v>
      </c>
      <c r="G520" s="30">
        <f t="shared" si="106"/>
        <v>-2.2753128555176305E-2</v>
      </c>
      <c r="I520" s="9">
        <f t="shared" si="103"/>
        <v>8.2616666666666667</v>
      </c>
      <c r="J520" s="13">
        <f t="shared" si="104"/>
        <v>0.96627680311890829</v>
      </c>
      <c r="K520" s="13">
        <f t="shared" si="107"/>
        <v>0.83867994100294985</v>
      </c>
      <c r="L520" s="13">
        <f t="shared" si="108"/>
        <v>0.56834532374100732</v>
      </c>
      <c r="M520" s="13">
        <f t="shared" si="109"/>
        <v>0.56834532374100732</v>
      </c>
      <c r="N520" s="13">
        <f t="shared" si="110"/>
        <v>0.56834532374100732</v>
      </c>
      <c r="P520" s="13">
        <f t="shared" si="111"/>
        <v>15.943264989521447</v>
      </c>
      <c r="Q520" s="10">
        <f t="shared" si="112"/>
        <v>6.6727989781368846E-2</v>
      </c>
      <c r="R520" s="10">
        <f t="shared" si="113"/>
        <v>6.3620446788332785E-2</v>
      </c>
      <c r="S520" s="10">
        <f t="shared" si="114"/>
        <v>7.1243535031982219E-2</v>
      </c>
      <c r="T520" s="10">
        <f t="shared" si="115"/>
        <v>8.752226177168021E-2</v>
      </c>
    </row>
    <row r="521" spans="1:20" x14ac:dyDescent="0.3">
      <c r="A521" t="s">
        <v>511</v>
      </c>
      <c r="B521" s="1">
        <v>8.1199999999999992</v>
      </c>
      <c r="C521" s="2">
        <v>0.48</v>
      </c>
      <c r="D521" s="2"/>
      <c r="E521" s="31">
        <f t="shared" si="116"/>
        <v>-5.0292397660818833E-2</v>
      </c>
      <c r="F521" s="30">
        <f t="shared" si="105"/>
        <v>4.9261083743842365E-3</v>
      </c>
      <c r="G521" s="30">
        <f t="shared" si="106"/>
        <v>-4.5614035087719551E-2</v>
      </c>
      <c r="I521" s="9">
        <f t="shared" si="103"/>
        <v>8.2624999999999993</v>
      </c>
      <c r="J521" s="13">
        <f t="shared" si="104"/>
        <v>1.0175492610837438</v>
      </c>
      <c r="K521" s="13">
        <f t="shared" si="107"/>
        <v>0.83867994100294985</v>
      </c>
      <c r="L521" s="13">
        <f t="shared" si="108"/>
        <v>0.56834532374100732</v>
      </c>
      <c r="M521" s="13">
        <f t="shared" si="109"/>
        <v>0.56834532374100732</v>
      </c>
      <c r="N521" s="13">
        <f t="shared" si="110"/>
        <v>0.56834532374100732</v>
      </c>
      <c r="P521" s="13">
        <f t="shared" si="111"/>
        <v>15.216028340876605</v>
      </c>
      <c r="Q521" s="10">
        <f t="shared" si="112"/>
        <v>6.8122466542054116E-2</v>
      </c>
      <c r="R521" s="10">
        <f t="shared" si="113"/>
        <v>7.4773066777273689E-2</v>
      </c>
      <c r="S521" s="10">
        <f t="shared" si="114"/>
        <v>7.3683387768027631E-2</v>
      </c>
      <c r="T521" s="10">
        <f t="shared" si="115"/>
        <v>8.79336639723034E-2</v>
      </c>
    </row>
    <row r="522" spans="1:20" x14ac:dyDescent="0.3">
      <c r="A522" t="s">
        <v>512</v>
      </c>
      <c r="B522" s="1">
        <v>8.23</v>
      </c>
      <c r="C522" s="2">
        <v>0.48</v>
      </c>
      <c r="D522" s="2"/>
      <c r="E522" s="31">
        <f t="shared" si="116"/>
        <v>1.3546798029556717E-2</v>
      </c>
      <c r="F522" s="30">
        <f t="shared" si="105"/>
        <v>4.8602673147023082E-3</v>
      </c>
      <c r="G522" s="30">
        <f t="shared" si="106"/>
        <v>1.8472906403940836E-2</v>
      </c>
      <c r="I522" s="9">
        <f t="shared" si="103"/>
        <v>8.2166666666666668</v>
      </c>
      <c r="J522" s="13">
        <f t="shared" si="104"/>
        <v>0.99837991089509914</v>
      </c>
      <c r="K522" s="13">
        <f t="shared" si="107"/>
        <v>0.83867994100294985</v>
      </c>
      <c r="L522" s="13">
        <f t="shared" si="108"/>
        <v>0.56834532374100732</v>
      </c>
      <c r="M522" s="13">
        <f t="shared" si="109"/>
        <v>0.56834532374100732</v>
      </c>
      <c r="N522" s="13">
        <f t="shared" si="110"/>
        <v>0.56834532374100732</v>
      </c>
      <c r="P522" s="13">
        <f t="shared" si="111"/>
        <v>15.49711260825733</v>
      </c>
      <c r="Q522" s="10">
        <f t="shared" si="112"/>
        <v>6.310614024694905E-2</v>
      </c>
      <c r="R522" s="10">
        <f t="shared" si="113"/>
        <v>7.8157753702868815E-2</v>
      </c>
      <c r="S522" s="10">
        <f t="shared" si="114"/>
        <v>7.3903224004508328E-2</v>
      </c>
      <c r="T522" s="10">
        <f t="shared" si="115"/>
        <v>8.7951395404531896E-2</v>
      </c>
    </row>
    <row r="523" spans="1:20" x14ac:dyDescent="0.3">
      <c r="A523" t="s">
        <v>513</v>
      </c>
      <c r="B523" s="1">
        <v>8.4499999999999993</v>
      </c>
      <c r="C523" s="2">
        <v>0.48</v>
      </c>
      <c r="D523" s="2"/>
      <c r="E523" s="31">
        <f t="shared" si="116"/>
        <v>2.6731470230862531E-2</v>
      </c>
      <c r="F523" s="30">
        <f t="shared" si="105"/>
        <v>4.7337278106508876E-3</v>
      </c>
      <c r="G523" s="30">
        <f t="shared" si="106"/>
        <v>3.1591737545564769E-2</v>
      </c>
      <c r="I523" s="9">
        <f t="shared" si="103"/>
        <v>8.1524999999999981</v>
      </c>
      <c r="J523" s="13">
        <f t="shared" si="104"/>
        <v>0.96479289940828383</v>
      </c>
      <c r="K523" s="13">
        <f t="shared" si="107"/>
        <v>0.83867994100294985</v>
      </c>
      <c r="L523" s="13">
        <f t="shared" si="108"/>
        <v>0.56834532374100732</v>
      </c>
      <c r="M523" s="13">
        <f t="shared" si="109"/>
        <v>0.56834532374100732</v>
      </c>
      <c r="N523" s="13">
        <f t="shared" si="110"/>
        <v>0.56834532374100732</v>
      </c>
      <c r="P523" s="13">
        <f t="shared" si="111"/>
        <v>15.986693322491458</v>
      </c>
      <c r="Q523" s="10">
        <f t="shared" si="112"/>
        <v>6.0898962430049997E-2</v>
      </c>
      <c r="R523" s="10">
        <f t="shared" si="113"/>
        <v>7.3925176966043615E-2</v>
      </c>
      <c r="S523" s="10">
        <f t="shared" si="114"/>
        <v>7.1131451332202777E-2</v>
      </c>
      <c r="T523" s="10">
        <f t="shared" si="115"/>
        <v>8.734898587226847E-2</v>
      </c>
    </row>
    <row r="524" spans="1:20" x14ac:dyDescent="0.3">
      <c r="A524" t="s">
        <v>514</v>
      </c>
      <c r="B524" s="1">
        <v>8.5299999999999994</v>
      </c>
      <c r="C524" s="2">
        <v>0.48</v>
      </c>
      <c r="D524" s="2"/>
      <c r="E524" s="31">
        <f t="shared" si="116"/>
        <v>9.4674556213016903E-3</v>
      </c>
      <c r="F524" s="30">
        <f t="shared" si="105"/>
        <v>4.6893317702227438E-3</v>
      </c>
      <c r="G524" s="30">
        <f t="shared" si="106"/>
        <v>1.4201183431952646E-2</v>
      </c>
      <c r="I524" s="9">
        <f t="shared" ref="I524:I587" si="117">AVERAGE(B525:B536)</f>
        <v>8.0816666666666688</v>
      </c>
      <c r="J524" s="13">
        <f t="shared" ref="J524:J587" si="118">I524/B524</f>
        <v>0.94744040640875371</v>
      </c>
      <c r="K524" s="13">
        <f t="shared" si="107"/>
        <v>0.83867994100294985</v>
      </c>
      <c r="L524" s="13">
        <f t="shared" si="108"/>
        <v>0.56834532374100732</v>
      </c>
      <c r="M524" s="13">
        <f t="shared" si="109"/>
        <v>0.56834532374100732</v>
      </c>
      <c r="N524" s="13">
        <f t="shared" si="110"/>
        <v>0.56834532374100732</v>
      </c>
      <c r="P524" s="13">
        <f t="shared" si="111"/>
        <v>16.213723286834533</v>
      </c>
      <c r="Q524" s="10">
        <f t="shared" si="112"/>
        <v>6.0623834403626287E-2</v>
      </c>
      <c r="R524" s="10">
        <f t="shared" si="113"/>
        <v>7.2905725903673835E-2</v>
      </c>
      <c r="S524" s="10">
        <f t="shared" si="114"/>
        <v>7.1528962481462566E-2</v>
      </c>
      <c r="T524" s="10">
        <f t="shared" si="115"/>
        <v>8.5826753095171293E-2</v>
      </c>
    </row>
    <row r="525" spans="1:20" x14ac:dyDescent="0.3">
      <c r="A525" t="s">
        <v>515</v>
      </c>
      <c r="B525" s="1">
        <v>8.26</v>
      </c>
      <c r="C525" s="2">
        <v>0.48</v>
      </c>
      <c r="D525" s="2"/>
      <c r="E525" s="31">
        <f t="shared" si="116"/>
        <v>-3.1652989449003521E-2</v>
      </c>
      <c r="F525" s="30">
        <f t="shared" ref="F525:F588" si="119">C525/(12*B525)</f>
        <v>4.8426150121065369E-3</v>
      </c>
      <c r="G525" s="30">
        <f t="shared" ref="G525:G588" si="120">(B525+C525/12)/B524-1</f>
        <v>-2.6963657678780839E-2</v>
      </c>
      <c r="I525" s="9">
        <f t="shared" si="117"/>
        <v>8.0333333333333332</v>
      </c>
      <c r="J525" s="13">
        <f t="shared" si="118"/>
        <v>0.97255851493139633</v>
      </c>
      <c r="K525" s="13">
        <f t="shared" ref="K525:K588" si="121">MIN($J525:$J644)</f>
        <v>0.83867994100294985</v>
      </c>
      <c r="L525" s="13">
        <f t="shared" ref="L525:L588" si="122">MIN($J525:$J764)</f>
        <v>0.56834532374100732</v>
      </c>
      <c r="M525" s="13">
        <f t="shared" ref="M525:M588" si="123">MIN($J525:$J884)</f>
        <v>0.56834532374100732</v>
      </c>
      <c r="N525" s="13">
        <f t="shared" ref="N525:N588" si="124">MIN($J525:$J1004)</f>
        <v>0.56834532374100732</v>
      </c>
      <c r="P525" s="13">
        <f t="shared" ref="P525:P588" si="125">P524*(1+G525)</f>
        <v>15.776542002429849</v>
      </c>
      <c r="Q525" s="10">
        <f t="shared" ref="Q525:Q588" si="126">($P645/$P525)^(1/Q$11)-1</f>
        <v>6.2529525841879652E-2</v>
      </c>
      <c r="R525" s="10">
        <f t="shared" ref="R525:R588" si="127">($P765/$P525)^(1/R$11)-1</f>
        <v>6.9094500354961008E-2</v>
      </c>
      <c r="S525" s="10">
        <f t="shared" ref="S525:S588" si="128">($P885/$P525)^(1/S$11)-1</f>
        <v>7.232720567669304E-2</v>
      </c>
      <c r="T525" s="10">
        <f t="shared" ref="T525:T588" si="129">($P1005/$P525)^(1/T$11)-1</f>
        <v>8.7509216157165781E-2</v>
      </c>
    </row>
    <row r="526" spans="1:20" x14ac:dyDescent="0.3">
      <c r="A526" t="s">
        <v>516</v>
      </c>
      <c r="B526" s="1">
        <v>8.0500000000000007</v>
      </c>
      <c r="C526" s="2">
        <v>0.48</v>
      </c>
      <c r="D526" s="2"/>
      <c r="E526" s="31">
        <f t="shared" ref="E526:E589" si="130">B526/B525-1</f>
        <v>-2.5423728813559254E-2</v>
      </c>
      <c r="F526" s="30">
        <f t="shared" si="119"/>
        <v>4.9689440993788813E-3</v>
      </c>
      <c r="G526" s="30">
        <f t="shared" si="120"/>
        <v>-2.0581113801452777E-2</v>
      </c>
      <c r="I526" s="9">
        <f t="shared" si="117"/>
        <v>8.0025000000000031</v>
      </c>
      <c r="J526" s="13">
        <f t="shared" si="118"/>
        <v>0.99409937888198785</v>
      </c>
      <c r="K526" s="13">
        <f t="shared" si="121"/>
        <v>0.83867994100294985</v>
      </c>
      <c r="L526" s="13">
        <f t="shared" si="122"/>
        <v>0.56834532374100732</v>
      </c>
      <c r="M526" s="13">
        <f t="shared" si="123"/>
        <v>0.56834532374100732</v>
      </c>
      <c r="N526" s="13">
        <f t="shared" si="124"/>
        <v>0.56834532374100732</v>
      </c>
      <c r="P526" s="13">
        <f t="shared" si="125"/>
        <v>15.451843196084441</v>
      </c>
      <c r="Q526" s="10">
        <f t="shared" si="126"/>
        <v>6.8448854598959663E-2</v>
      </c>
      <c r="R526" s="10">
        <f t="shared" si="127"/>
        <v>7.1683704358707523E-2</v>
      </c>
      <c r="S526" s="10">
        <f t="shared" si="128"/>
        <v>7.1535612632605439E-2</v>
      </c>
      <c r="T526" s="10">
        <f t="shared" si="129"/>
        <v>8.8802813937841174E-2</v>
      </c>
    </row>
    <row r="527" spans="1:20" x14ac:dyDescent="0.3">
      <c r="A527" t="s">
        <v>517</v>
      </c>
      <c r="B527" s="1">
        <v>8.0399999999999991</v>
      </c>
      <c r="C527" s="2">
        <v>0.48</v>
      </c>
      <c r="D527" s="2"/>
      <c r="E527" s="31">
        <f t="shared" si="130"/>
        <v>-1.2422360248449671E-3</v>
      </c>
      <c r="F527" s="30">
        <f t="shared" si="119"/>
        <v>4.9751243781094535E-3</v>
      </c>
      <c r="G527" s="30">
        <f t="shared" si="120"/>
        <v>3.726708074533791E-3</v>
      </c>
      <c r="I527" s="9">
        <f t="shared" si="117"/>
        <v>7.9450000000000003</v>
      </c>
      <c r="J527" s="13">
        <f t="shared" si="118"/>
        <v>0.98818407960199017</v>
      </c>
      <c r="K527" s="13">
        <f t="shared" si="121"/>
        <v>0.83867994100294985</v>
      </c>
      <c r="L527" s="13">
        <f t="shared" si="122"/>
        <v>0.56834532374100732</v>
      </c>
      <c r="M527" s="13">
        <f t="shared" si="123"/>
        <v>0.56834532374100732</v>
      </c>
      <c r="N527" s="13">
        <f t="shared" si="124"/>
        <v>0.56834532374100732</v>
      </c>
      <c r="P527" s="13">
        <f t="shared" si="125"/>
        <v>15.509427704889719</v>
      </c>
      <c r="Q527" s="10">
        <f t="shared" si="126"/>
        <v>7.2165963033878233E-2</v>
      </c>
      <c r="R527" s="10">
        <f t="shared" si="127"/>
        <v>7.2712600229386082E-2</v>
      </c>
      <c r="S527" s="10">
        <f t="shared" si="128"/>
        <v>7.2030445943737531E-2</v>
      </c>
      <c r="T527" s="10">
        <f t="shared" si="129"/>
        <v>8.9197966522049699E-2</v>
      </c>
    </row>
    <row r="528" spans="1:20" x14ac:dyDescent="0.3">
      <c r="A528" t="s">
        <v>518</v>
      </c>
      <c r="B528" s="1">
        <v>8.3699999999999992</v>
      </c>
      <c r="C528" s="2">
        <v>0.47499999999999998</v>
      </c>
      <c r="D528" s="2"/>
      <c r="E528" s="31">
        <f t="shared" si="130"/>
        <v>4.1044776119403048E-2</v>
      </c>
      <c r="F528" s="30">
        <f t="shared" si="119"/>
        <v>4.7291915571485467E-3</v>
      </c>
      <c r="G528" s="30">
        <f t="shared" si="120"/>
        <v>4.5968076285240356E-2</v>
      </c>
      <c r="I528" s="9">
        <f t="shared" si="117"/>
        <v>7.8708333333333336</v>
      </c>
      <c r="J528" s="13">
        <f t="shared" si="118"/>
        <v>0.940362405416169</v>
      </c>
      <c r="K528" s="13">
        <f t="shared" si="121"/>
        <v>0.83867994100294985</v>
      </c>
      <c r="L528" s="13">
        <f t="shared" si="122"/>
        <v>0.56834532374100732</v>
      </c>
      <c r="M528" s="13">
        <f t="shared" si="123"/>
        <v>0.56834532374100732</v>
      </c>
      <c r="N528" s="13">
        <f t="shared" si="124"/>
        <v>0.56834532374100732</v>
      </c>
      <c r="P528" s="13">
        <f t="shared" si="125"/>
        <v>16.22236626076851</v>
      </c>
      <c r="Q528" s="10">
        <f t="shared" si="126"/>
        <v>7.1339242025691529E-2</v>
      </c>
      <c r="R528" s="10">
        <f t="shared" si="127"/>
        <v>7.3470910721088467E-2</v>
      </c>
      <c r="S528" s="10">
        <f t="shared" si="128"/>
        <v>7.171183324459407E-2</v>
      </c>
      <c r="T528" s="10">
        <f t="shared" si="129"/>
        <v>8.878604594977979E-2</v>
      </c>
    </row>
    <row r="529" spans="1:20" x14ac:dyDescent="0.3">
      <c r="A529" t="s">
        <v>519</v>
      </c>
      <c r="B529" s="1">
        <v>8.48</v>
      </c>
      <c r="C529" s="2">
        <v>0.47</v>
      </c>
      <c r="D529" s="2"/>
      <c r="E529" s="31">
        <f t="shared" si="130"/>
        <v>1.31421744324971E-2</v>
      </c>
      <c r="F529" s="30">
        <f t="shared" si="119"/>
        <v>4.6187106918238992E-3</v>
      </c>
      <c r="G529" s="30">
        <f t="shared" si="120"/>
        <v>1.7821585025886266E-2</v>
      </c>
      <c r="I529" s="9">
        <f t="shared" si="117"/>
        <v>7.7791666666666659</v>
      </c>
      <c r="J529" s="13">
        <f t="shared" si="118"/>
        <v>0.9173545597484275</v>
      </c>
      <c r="K529" s="13">
        <f t="shared" si="121"/>
        <v>0.83867994100294985</v>
      </c>
      <c r="L529" s="13">
        <f t="shared" si="122"/>
        <v>0.56834532374100732</v>
      </c>
      <c r="M529" s="13">
        <f t="shared" si="123"/>
        <v>0.56834532374100732</v>
      </c>
      <c r="N529" s="13">
        <f t="shared" si="124"/>
        <v>0.56834532374100732</v>
      </c>
      <c r="P529" s="13">
        <f t="shared" si="125"/>
        <v>16.511474540405864</v>
      </c>
      <c r="Q529" s="10">
        <f t="shared" si="126"/>
        <v>7.0466773509329172E-2</v>
      </c>
      <c r="R529" s="10">
        <f t="shared" si="127"/>
        <v>7.6533333396535674E-2</v>
      </c>
      <c r="S529" s="10">
        <f t="shared" si="128"/>
        <v>7.0994669428291468E-2</v>
      </c>
      <c r="T529" s="10">
        <f t="shared" si="129"/>
        <v>8.9024729789819013E-2</v>
      </c>
    </row>
    <row r="530" spans="1:20" x14ac:dyDescent="0.3">
      <c r="A530" t="s">
        <v>520</v>
      </c>
      <c r="B530" s="1">
        <v>8.32</v>
      </c>
      <c r="C530" s="2">
        <v>0.46500000000000002</v>
      </c>
      <c r="D530" s="2"/>
      <c r="E530" s="31">
        <f t="shared" si="130"/>
        <v>-1.8867924528301883E-2</v>
      </c>
      <c r="F530" s="30">
        <f t="shared" si="119"/>
        <v>4.657451923076923E-3</v>
      </c>
      <c r="G530" s="30">
        <f t="shared" si="120"/>
        <v>-1.4298349056603765E-2</v>
      </c>
      <c r="I530" s="9">
        <f t="shared" si="117"/>
        <v>7.7166666666666659</v>
      </c>
      <c r="J530" s="13">
        <f t="shared" si="118"/>
        <v>0.92748397435897423</v>
      </c>
      <c r="K530" s="13">
        <f t="shared" si="121"/>
        <v>0.83867994100294985</v>
      </c>
      <c r="L530" s="13">
        <f t="shared" si="122"/>
        <v>0.56834532374100732</v>
      </c>
      <c r="M530" s="13">
        <f t="shared" si="123"/>
        <v>0.56834532374100732</v>
      </c>
      <c r="N530" s="13">
        <f t="shared" si="124"/>
        <v>0.56834532374100732</v>
      </c>
      <c r="P530" s="13">
        <f t="shared" si="125"/>
        <v>16.275387713987914</v>
      </c>
      <c r="Q530" s="10">
        <f t="shared" si="126"/>
        <v>7.0484031730646546E-2</v>
      </c>
      <c r="R530" s="10">
        <f t="shared" si="127"/>
        <v>7.4663573610299627E-2</v>
      </c>
      <c r="S530" s="10">
        <f t="shared" si="128"/>
        <v>7.2649346798795866E-2</v>
      </c>
      <c r="T530" s="10">
        <f t="shared" si="129"/>
        <v>9.0112083814739563E-2</v>
      </c>
    </row>
    <row r="531" spans="1:20" x14ac:dyDescent="0.3">
      <c r="A531" t="s">
        <v>521</v>
      </c>
      <c r="B531" s="1">
        <v>8.1199999999999992</v>
      </c>
      <c r="C531" s="2">
        <v>0.46</v>
      </c>
      <c r="D531" s="2"/>
      <c r="E531" s="31">
        <f t="shared" si="130"/>
        <v>-2.4038461538461675E-2</v>
      </c>
      <c r="F531" s="30">
        <f t="shared" si="119"/>
        <v>4.7208538587848936E-3</v>
      </c>
      <c r="G531" s="30">
        <f t="shared" si="120"/>
        <v>-1.9431089743589758E-2</v>
      </c>
      <c r="I531" s="9">
        <f t="shared" si="117"/>
        <v>7.7183333333333328</v>
      </c>
      <c r="J531" s="13">
        <f t="shared" si="118"/>
        <v>0.95053366174055831</v>
      </c>
      <c r="K531" s="13">
        <f t="shared" si="121"/>
        <v>0.83867994100294985</v>
      </c>
      <c r="L531" s="13">
        <f t="shared" si="122"/>
        <v>0.56834532374100732</v>
      </c>
      <c r="M531" s="13">
        <f t="shared" si="123"/>
        <v>0.56834532374100732</v>
      </c>
      <c r="N531" s="13">
        <f t="shared" si="124"/>
        <v>0.56834532374100732</v>
      </c>
      <c r="P531" s="13">
        <f t="shared" si="125"/>
        <v>15.959139194705697</v>
      </c>
      <c r="Q531" s="10">
        <f t="shared" si="126"/>
        <v>7.0656764293341556E-2</v>
      </c>
      <c r="R531" s="10">
        <f t="shared" si="127"/>
        <v>7.6794617185209635E-2</v>
      </c>
      <c r="S531" s="10">
        <f t="shared" si="128"/>
        <v>7.2880844004167722E-2</v>
      </c>
      <c r="T531" s="10">
        <f t="shared" si="129"/>
        <v>9.1834334488650304E-2</v>
      </c>
    </row>
    <row r="532" spans="1:20" x14ac:dyDescent="0.3">
      <c r="A532" t="s">
        <v>522</v>
      </c>
      <c r="B532" s="1">
        <v>8.17</v>
      </c>
      <c r="C532" s="2">
        <v>0.45500000000000002</v>
      </c>
      <c r="D532" s="2"/>
      <c r="E532" s="31">
        <f t="shared" si="130"/>
        <v>6.1576354679804268E-3</v>
      </c>
      <c r="F532" s="30">
        <f t="shared" si="119"/>
        <v>4.6409628722970222E-3</v>
      </c>
      <c r="G532" s="30">
        <f t="shared" si="120"/>
        <v>1.0827175697865288E-2</v>
      </c>
      <c r="I532" s="9">
        <f t="shared" si="117"/>
        <v>7.7</v>
      </c>
      <c r="J532" s="13">
        <f t="shared" si="118"/>
        <v>0.94247246022031828</v>
      </c>
      <c r="K532" s="13">
        <f t="shared" si="121"/>
        <v>0.83867994100294985</v>
      </c>
      <c r="L532" s="13">
        <f t="shared" si="122"/>
        <v>0.56834532374100732</v>
      </c>
      <c r="M532" s="13">
        <f t="shared" si="123"/>
        <v>0.56834532374100732</v>
      </c>
      <c r="N532" s="13">
        <f t="shared" si="124"/>
        <v>0.56834532374100732</v>
      </c>
      <c r="P532" s="13">
        <f t="shared" si="125"/>
        <v>16.131931598753464</v>
      </c>
      <c r="Q532" s="10">
        <f t="shared" si="126"/>
        <v>6.9691203270845437E-2</v>
      </c>
      <c r="R532" s="10">
        <f t="shared" si="127"/>
        <v>7.0663832219910239E-2</v>
      </c>
      <c r="S532" s="10">
        <f t="shared" si="128"/>
        <v>7.3275928643871779E-2</v>
      </c>
      <c r="T532" s="10">
        <f t="shared" si="129"/>
        <v>9.272145585955105E-2</v>
      </c>
    </row>
    <row r="533" spans="1:20" x14ac:dyDescent="0.3">
      <c r="A533" t="s">
        <v>523</v>
      </c>
      <c r="B533" s="1">
        <v>8.1300000000000008</v>
      </c>
      <c r="C533" s="2">
        <v>0.45</v>
      </c>
      <c r="D533" s="2"/>
      <c r="E533" s="31">
        <f t="shared" si="130"/>
        <v>-4.8959608323132509E-3</v>
      </c>
      <c r="F533" s="30">
        <f t="shared" si="119"/>
        <v>4.6125461254612546E-3</v>
      </c>
      <c r="G533" s="30">
        <f t="shared" si="120"/>
        <v>-3.0599755201954348E-4</v>
      </c>
      <c r="I533" s="9">
        <f t="shared" si="117"/>
        <v>7.6924999999999999</v>
      </c>
      <c r="J533" s="13">
        <f t="shared" si="118"/>
        <v>0.94618696186961859</v>
      </c>
      <c r="K533" s="13">
        <f t="shared" si="121"/>
        <v>0.83867994100294985</v>
      </c>
      <c r="L533" s="13">
        <f t="shared" si="122"/>
        <v>0.56834532374100732</v>
      </c>
      <c r="M533" s="13">
        <f t="shared" si="123"/>
        <v>0.56834532374100732</v>
      </c>
      <c r="N533" s="13">
        <f t="shared" si="124"/>
        <v>0.56834532374100732</v>
      </c>
      <c r="P533" s="13">
        <f t="shared" si="125"/>
        <v>16.126995267174898</v>
      </c>
      <c r="Q533" s="10">
        <f t="shared" si="126"/>
        <v>7.2285227731387458E-2</v>
      </c>
      <c r="R533" s="10">
        <f t="shared" si="127"/>
        <v>7.1584708077581993E-2</v>
      </c>
      <c r="S533" s="10">
        <f t="shared" si="128"/>
        <v>7.5083151911166324E-2</v>
      </c>
      <c r="T533" s="10">
        <f t="shared" si="129"/>
        <v>9.3061440184762922E-2</v>
      </c>
    </row>
    <row r="534" spans="1:20" x14ac:dyDescent="0.3">
      <c r="A534" t="s">
        <v>524</v>
      </c>
      <c r="B534" s="1">
        <v>7.68</v>
      </c>
      <c r="C534" s="2">
        <v>0.44500000000000001</v>
      </c>
      <c r="D534" s="2"/>
      <c r="E534" s="31">
        <f t="shared" si="130"/>
        <v>-5.5350553505535194E-2</v>
      </c>
      <c r="F534" s="30">
        <f t="shared" si="119"/>
        <v>4.828559027777778E-3</v>
      </c>
      <c r="G534" s="30">
        <f t="shared" si="120"/>
        <v>-5.0789257892579043E-2</v>
      </c>
      <c r="I534" s="9">
        <f t="shared" si="117"/>
        <v>7.72</v>
      </c>
      <c r="J534" s="13">
        <f t="shared" si="118"/>
        <v>1.0052083333333333</v>
      </c>
      <c r="K534" s="13">
        <f t="shared" si="121"/>
        <v>0.83867994100294985</v>
      </c>
      <c r="L534" s="13">
        <f t="shared" si="122"/>
        <v>0.56834532374100732</v>
      </c>
      <c r="M534" s="13">
        <f t="shared" si="123"/>
        <v>0.56834532374100732</v>
      </c>
      <c r="N534" s="13">
        <f t="shared" si="124"/>
        <v>0.56834532374100732</v>
      </c>
      <c r="P534" s="13">
        <f t="shared" si="125"/>
        <v>15.307917145517951</v>
      </c>
      <c r="Q534" s="10">
        <f t="shared" si="126"/>
        <v>8.3323889454485656E-2</v>
      </c>
      <c r="R534" s="10">
        <f t="shared" si="127"/>
        <v>7.1992071469542118E-2</v>
      </c>
      <c r="S534" s="10">
        <f t="shared" si="128"/>
        <v>7.8021722283869055E-2</v>
      </c>
      <c r="T534" s="10">
        <f t="shared" si="129"/>
        <v>9.5681116891138007E-2</v>
      </c>
    </row>
    <row r="535" spans="1:20" x14ac:dyDescent="0.3">
      <c r="A535" t="s">
        <v>525</v>
      </c>
      <c r="B535" s="1">
        <v>7.68</v>
      </c>
      <c r="C535" s="2">
        <v>0.44</v>
      </c>
      <c r="D535" s="2"/>
      <c r="E535" s="31">
        <f t="shared" si="130"/>
        <v>0</v>
      </c>
      <c r="F535" s="30">
        <f t="shared" si="119"/>
        <v>4.7743055555555559E-3</v>
      </c>
      <c r="G535" s="30">
        <f t="shared" si="120"/>
        <v>4.7743055555555802E-3</v>
      </c>
      <c r="I535" s="9">
        <f t="shared" si="117"/>
        <v>7.7758333333333347</v>
      </c>
      <c r="J535" s="13">
        <f t="shared" si="118"/>
        <v>1.0124782986111114</v>
      </c>
      <c r="K535" s="13">
        <f t="shared" si="121"/>
        <v>0.83867994100294985</v>
      </c>
      <c r="L535" s="13">
        <f t="shared" si="122"/>
        <v>0.56834532374100732</v>
      </c>
      <c r="M535" s="13">
        <f t="shared" si="123"/>
        <v>0.56834532374100732</v>
      </c>
      <c r="N535" s="13">
        <f t="shared" si="124"/>
        <v>0.56834532374100732</v>
      </c>
      <c r="P535" s="13">
        <f t="shared" si="125"/>
        <v>15.381001819389782</v>
      </c>
      <c r="Q535" s="10">
        <f t="shared" si="126"/>
        <v>8.6994617216708869E-2</v>
      </c>
      <c r="R535" s="10">
        <f t="shared" si="127"/>
        <v>6.9821605189780866E-2</v>
      </c>
      <c r="S535" s="10">
        <f t="shared" si="128"/>
        <v>7.7470167562381231E-2</v>
      </c>
      <c r="T535" s="10">
        <f t="shared" si="129"/>
        <v>9.6199372515914927E-2</v>
      </c>
    </row>
    <row r="536" spans="1:20" x14ac:dyDescent="0.3">
      <c r="A536" t="s">
        <v>526</v>
      </c>
      <c r="B536" s="1">
        <v>7.68</v>
      </c>
      <c r="C536" s="2">
        <v>0.435</v>
      </c>
      <c r="D536" s="2"/>
      <c r="E536" s="31">
        <f t="shared" si="130"/>
        <v>0</v>
      </c>
      <c r="F536" s="30">
        <f t="shared" si="119"/>
        <v>4.7200520833333339E-3</v>
      </c>
      <c r="G536" s="30">
        <f t="shared" si="120"/>
        <v>4.7200520833332593E-3</v>
      </c>
      <c r="I536" s="9">
        <f t="shared" si="117"/>
        <v>7.8575000000000008</v>
      </c>
      <c r="J536" s="13">
        <f t="shared" si="118"/>
        <v>1.0231119791666667</v>
      </c>
      <c r="K536" s="13">
        <f t="shared" si="121"/>
        <v>0.83867994100294985</v>
      </c>
      <c r="L536" s="13">
        <f t="shared" si="122"/>
        <v>0.56834532374100732</v>
      </c>
      <c r="M536" s="13">
        <f t="shared" si="123"/>
        <v>0.56834532374100732</v>
      </c>
      <c r="N536" s="13">
        <f t="shared" si="124"/>
        <v>0.56834532374100732</v>
      </c>
      <c r="P536" s="13">
        <f t="shared" si="125"/>
        <v>15.453600949071145</v>
      </c>
      <c r="Q536" s="10">
        <f t="shared" si="126"/>
        <v>8.5963141118125863E-2</v>
      </c>
      <c r="R536" s="10">
        <f t="shared" si="127"/>
        <v>6.8485639888544503E-2</v>
      </c>
      <c r="S536" s="10">
        <f t="shared" si="128"/>
        <v>7.6859257977965667E-2</v>
      </c>
      <c r="T536" s="10">
        <f t="shared" si="129"/>
        <v>9.6811720540868063E-2</v>
      </c>
    </row>
    <row r="537" spans="1:20" x14ac:dyDescent="0.3">
      <c r="A537" t="s">
        <v>527</v>
      </c>
      <c r="B537" s="1">
        <v>7.68</v>
      </c>
      <c r="C537" s="2">
        <v>0.43</v>
      </c>
      <c r="D537" s="2"/>
      <c r="E537" s="31">
        <f t="shared" si="130"/>
        <v>0</v>
      </c>
      <c r="F537" s="30">
        <f t="shared" si="119"/>
        <v>4.665798611111111E-3</v>
      </c>
      <c r="G537" s="30">
        <f t="shared" si="120"/>
        <v>4.6657986111111605E-3</v>
      </c>
      <c r="I537" s="9">
        <f t="shared" si="117"/>
        <v>7.9791666666666652</v>
      </c>
      <c r="J537" s="13">
        <f t="shared" si="118"/>
        <v>1.0389539930555554</v>
      </c>
      <c r="K537" s="13">
        <f t="shared" si="121"/>
        <v>0.83867994100294985</v>
      </c>
      <c r="L537" s="13">
        <f t="shared" si="122"/>
        <v>0.56834532374100732</v>
      </c>
      <c r="M537" s="13">
        <f t="shared" si="123"/>
        <v>0.56834532374100732</v>
      </c>
      <c r="N537" s="13">
        <f t="shared" si="124"/>
        <v>0.56834532374100732</v>
      </c>
      <c r="P537" s="13">
        <f t="shared" si="125"/>
        <v>15.525704338915988</v>
      </c>
      <c r="Q537" s="10">
        <f t="shared" si="126"/>
        <v>8.4581019833708249E-2</v>
      </c>
      <c r="R537" s="10">
        <f t="shared" si="127"/>
        <v>6.8879046208416339E-2</v>
      </c>
      <c r="S537" s="10">
        <f t="shared" si="128"/>
        <v>7.7712938867422032E-2</v>
      </c>
      <c r="T537" s="10">
        <f t="shared" si="129"/>
        <v>9.7419272379139166E-2</v>
      </c>
    </row>
    <row r="538" spans="1:20" x14ac:dyDescent="0.3">
      <c r="A538" t="s">
        <v>528</v>
      </c>
      <c r="B538" s="1">
        <v>7.68</v>
      </c>
      <c r="C538" s="2">
        <v>0.42499999999999999</v>
      </c>
      <c r="D538" s="2"/>
      <c r="E538" s="31">
        <f t="shared" si="130"/>
        <v>0</v>
      </c>
      <c r="F538" s="30">
        <f t="shared" si="119"/>
        <v>4.611545138888889E-3</v>
      </c>
      <c r="G538" s="30">
        <f t="shared" si="120"/>
        <v>4.6115451388888395E-3</v>
      </c>
      <c r="I538" s="9">
        <f t="shared" si="117"/>
        <v>8.1274999999999995</v>
      </c>
      <c r="J538" s="13">
        <f t="shared" si="118"/>
        <v>1.0582682291666667</v>
      </c>
      <c r="K538" s="13">
        <f t="shared" si="121"/>
        <v>0.83867994100294985</v>
      </c>
      <c r="L538" s="13">
        <f t="shared" si="122"/>
        <v>0.56834532374100732</v>
      </c>
      <c r="M538" s="13">
        <f t="shared" si="123"/>
        <v>0.56834532374100732</v>
      </c>
      <c r="N538" s="13">
        <f t="shared" si="124"/>
        <v>0.56834532374100732</v>
      </c>
      <c r="P538" s="13">
        <f t="shared" si="125"/>
        <v>15.597301825287941</v>
      </c>
      <c r="Q538" s="10">
        <f t="shared" si="126"/>
        <v>9.0506277005603319E-2</v>
      </c>
      <c r="R538" s="10">
        <f t="shared" si="127"/>
        <v>7.0323520726909727E-2</v>
      </c>
      <c r="S538" s="10">
        <f t="shared" si="128"/>
        <v>7.7445513838652724E-2</v>
      </c>
      <c r="T538" s="10">
        <f t="shared" si="129"/>
        <v>9.8450759133160259E-2</v>
      </c>
    </row>
    <row r="539" spans="1:20" x14ac:dyDescent="0.3">
      <c r="A539" t="s">
        <v>529</v>
      </c>
      <c r="B539" s="1">
        <v>7.35</v>
      </c>
      <c r="C539" s="2">
        <v>0.42</v>
      </c>
      <c r="D539" s="2"/>
      <c r="E539" s="31">
        <f t="shared" si="130"/>
        <v>-4.296875E-2</v>
      </c>
      <c r="F539" s="30">
        <f t="shared" si="119"/>
        <v>4.7619047619047623E-3</v>
      </c>
      <c r="G539" s="30">
        <f t="shared" si="120"/>
        <v>-3.841145833333337E-2</v>
      </c>
      <c r="I539" s="9">
        <f t="shared" si="117"/>
        <v>8.3050000000000015</v>
      </c>
      <c r="J539" s="13">
        <f t="shared" si="118"/>
        <v>1.1299319727891159</v>
      </c>
      <c r="K539" s="13">
        <f t="shared" si="121"/>
        <v>0.83867994100294985</v>
      </c>
      <c r="L539" s="13">
        <f t="shared" si="122"/>
        <v>0.56834532374100732</v>
      </c>
      <c r="M539" s="13">
        <f t="shared" si="123"/>
        <v>0.56834532374100732</v>
      </c>
      <c r="N539" s="13">
        <f t="shared" si="124"/>
        <v>0.56834532374100732</v>
      </c>
      <c r="P539" s="13">
        <f t="shared" si="125"/>
        <v>14.998186716113469</v>
      </c>
      <c r="Q539" s="10">
        <f t="shared" si="126"/>
        <v>0.10104833767246202</v>
      </c>
      <c r="R539" s="10">
        <f t="shared" si="127"/>
        <v>7.2987155882099364E-2</v>
      </c>
      <c r="S539" s="10">
        <f t="shared" si="128"/>
        <v>7.9776657242863758E-2</v>
      </c>
      <c r="T539" s="10">
        <f t="shared" si="129"/>
        <v>0.10085816264996605</v>
      </c>
    </row>
    <row r="540" spans="1:20" x14ac:dyDescent="0.3">
      <c r="A540" t="s">
        <v>530</v>
      </c>
      <c r="B540" s="1">
        <v>7.48</v>
      </c>
      <c r="C540" s="2">
        <v>0.42080000000000001</v>
      </c>
      <c r="D540" s="2"/>
      <c r="E540" s="31">
        <f t="shared" si="130"/>
        <v>1.7687074829932037E-2</v>
      </c>
      <c r="F540" s="30">
        <f t="shared" si="119"/>
        <v>4.6880570409982177E-3</v>
      </c>
      <c r="G540" s="30">
        <f t="shared" si="120"/>
        <v>2.2458049886621367E-2</v>
      </c>
      <c r="I540" s="9">
        <f t="shared" si="117"/>
        <v>8.4591666666666665</v>
      </c>
      <c r="J540" s="13">
        <f t="shared" si="118"/>
        <v>1.1309046345811051</v>
      </c>
      <c r="K540" s="13">
        <f t="shared" si="121"/>
        <v>0.83867994100294985</v>
      </c>
      <c r="L540" s="13">
        <f t="shared" si="122"/>
        <v>0.56834532374100732</v>
      </c>
      <c r="M540" s="13">
        <f t="shared" si="123"/>
        <v>0.56834532374100732</v>
      </c>
      <c r="N540" s="13">
        <f t="shared" si="124"/>
        <v>0.56834532374100732</v>
      </c>
      <c r="P540" s="13">
        <f t="shared" si="125"/>
        <v>15.335016741592808</v>
      </c>
      <c r="Q540" s="10">
        <f t="shared" si="126"/>
        <v>0.10354537605903347</v>
      </c>
      <c r="R540" s="10">
        <f t="shared" si="127"/>
        <v>7.2012892480092239E-2</v>
      </c>
      <c r="S540" s="10">
        <f t="shared" si="128"/>
        <v>8.0176000736055464E-2</v>
      </c>
      <c r="T540" s="10">
        <f t="shared" si="129"/>
        <v>0.10083778181853886</v>
      </c>
    </row>
    <row r="541" spans="1:20" x14ac:dyDescent="0.3">
      <c r="A541" t="s">
        <v>531</v>
      </c>
      <c r="B541" s="1">
        <v>7.38</v>
      </c>
      <c r="C541" s="2">
        <v>0.42170000000000002</v>
      </c>
      <c r="D541" s="2"/>
      <c r="E541" s="31">
        <f t="shared" si="130"/>
        <v>-1.3368983957219305E-2</v>
      </c>
      <c r="F541" s="30">
        <f t="shared" si="119"/>
        <v>4.7617434507678412E-3</v>
      </c>
      <c r="G541" s="30">
        <f t="shared" si="120"/>
        <v>-8.6709001782531159E-3</v>
      </c>
      <c r="I541" s="9">
        <f t="shared" si="117"/>
        <v>8.6108333333333338</v>
      </c>
      <c r="J541" s="13">
        <f t="shared" si="118"/>
        <v>1.1667795844625113</v>
      </c>
      <c r="K541" s="13">
        <f t="shared" si="121"/>
        <v>0.83867994100294985</v>
      </c>
      <c r="L541" s="13">
        <f t="shared" si="122"/>
        <v>0.56834532374100732</v>
      </c>
      <c r="M541" s="13">
        <f t="shared" si="123"/>
        <v>0.56834532374100732</v>
      </c>
      <c r="N541" s="13">
        <f t="shared" si="124"/>
        <v>0.56834532374100732</v>
      </c>
      <c r="P541" s="13">
        <f t="shared" si="125"/>
        <v>15.202048342194617</v>
      </c>
      <c r="Q541" s="10">
        <f t="shared" si="126"/>
        <v>0.1059238939283238</v>
      </c>
      <c r="R541" s="10">
        <f t="shared" si="127"/>
        <v>7.105771505994829E-2</v>
      </c>
      <c r="S541" s="10">
        <f t="shared" si="128"/>
        <v>8.1811211139421358E-2</v>
      </c>
      <c r="T541" s="10">
        <f t="shared" si="129"/>
        <v>0.10207971574144237</v>
      </c>
    </row>
    <row r="542" spans="1:20" x14ac:dyDescent="0.3">
      <c r="A542" t="s">
        <v>532</v>
      </c>
      <c r="B542" s="1">
        <v>7.57</v>
      </c>
      <c r="C542" s="2">
        <v>0.42249999999999999</v>
      </c>
      <c r="D542" s="2"/>
      <c r="E542" s="31">
        <f t="shared" si="130"/>
        <v>2.5745257452574499E-2</v>
      </c>
      <c r="F542" s="30">
        <f t="shared" si="119"/>
        <v>4.6510347864376919E-3</v>
      </c>
      <c r="G542" s="30">
        <f t="shared" si="120"/>
        <v>3.0516034327009889E-2</v>
      </c>
      <c r="I542" s="9">
        <f t="shared" si="117"/>
        <v>8.7441666666666666</v>
      </c>
      <c r="J542" s="13">
        <f t="shared" si="118"/>
        <v>1.1551078819903127</v>
      </c>
      <c r="K542" s="13">
        <f t="shared" si="121"/>
        <v>0.83867994100294985</v>
      </c>
      <c r="L542" s="13">
        <f t="shared" si="122"/>
        <v>0.56834532374100732</v>
      </c>
      <c r="M542" s="13">
        <f t="shared" si="123"/>
        <v>0.56834532374100732</v>
      </c>
      <c r="N542" s="13">
        <f t="shared" si="124"/>
        <v>0.56834532374100732</v>
      </c>
      <c r="P542" s="13">
        <f t="shared" si="125"/>
        <v>15.665954571245893</v>
      </c>
      <c r="Q542" s="10">
        <f t="shared" si="126"/>
        <v>0.10017145398534355</v>
      </c>
      <c r="R542" s="10">
        <f t="shared" si="127"/>
        <v>6.6185395684264847E-2</v>
      </c>
      <c r="S542" s="10">
        <f t="shared" si="128"/>
        <v>8.0841753386149628E-2</v>
      </c>
      <c r="T542" s="10">
        <f t="shared" si="129"/>
        <v>0.1011318343378711</v>
      </c>
    </row>
    <row r="543" spans="1:20" x14ac:dyDescent="0.3">
      <c r="A543" t="s">
        <v>533</v>
      </c>
      <c r="B543" s="1">
        <v>8.14</v>
      </c>
      <c r="C543" s="2">
        <v>0.42330000000000001</v>
      </c>
      <c r="D543" s="2"/>
      <c r="E543" s="31">
        <f t="shared" si="130"/>
        <v>7.5297225891677755E-2</v>
      </c>
      <c r="F543" s="30">
        <f t="shared" si="119"/>
        <v>4.3335380835380832E-3</v>
      </c>
      <c r="G543" s="30">
        <f t="shared" si="120"/>
        <v>7.9957067371202228E-2</v>
      </c>
      <c r="I543" s="9">
        <f t="shared" si="117"/>
        <v>8.8216666666666672</v>
      </c>
      <c r="J543" s="13">
        <f t="shared" si="118"/>
        <v>1.0837428337428336</v>
      </c>
      <c r="K543" s="13">
        <f t="shared" si="121"/>
        <v>0.83867994100294985</v>
      </c>
      <c r="L543" s="13">
        <f t="shared" si="122"/>
        <v>0.56834532374100732</v>
      </c>
      <c r="M543" s="13">
        <f t="shared" si="123"/>
        <v>0.56834532374100732</v>
      </c>
      <c r="N543" s="13">
        <f t="shared" si="124"/>
        <v>0.56834532374100732</v>
      </c>
      <c r="P543" s="13">
        <f t="shared" si="125"/>
        <v>16.918558356333193</v>
      </c>
      <c r="Q543" s="10">
        <f t="shared" si="126"/>
        <v>9.107984226251209E-2</v>
      </c>
      <c r="R543" s="10">
        <f t="shared" si="127"/>
        <v>6.6154768046083001E-2</v>
      </c>
      <c r="S543" s="10">
        <f t="shared" si="128"/>
        <v>7.9102274848236842E-2</v>
      </c>
      <c r="T543" s="10">
        <f t="shared" si="129"/>
        <v>0.10004393082844643</v>
      </c>
    </row>
    <row r="544" spans="1:20" x14ac:dyDescent="0.3">
      <c r="A544" t="s">
        <v>534</v>
      </c>
      <c r="B544" s="1">
        <v>7.95</v>
      </c>
      <c r="C544" s="2">
        <v>0.42420000000000002</v>
      </c>
      <c r="D544" s="2"/>
      <c r="E544" s="31">
        <f t="shared" si="130"/>
        <v>-2.3341523341523396E-2</v>
      </c>
      <c r="F544" s="30">
        <f t="shared" si="119"/>
        <v>4.4465408805031449E-3</v>
      </c>
      <c r="G544" s="30">
        <f t="shared" si="120"/>
        <v>-1.8998771498771494E-2</v>
      </c>
      <c r="I544" s="9">
        <f t="shared" si="117"/>
        <v>8.9316666666666666</v>
      </c>
      <c r="J544" s="13">
        <f t="shared" si="118"/>
        <v>1.1234800838574424</v>
      </c>
      <c r="K544" s="13">
        <f t="shared" si="121"/>
        <v>0.83867994100294985</v>
      </c>
      <c r="L544" s="13">
        <f t="shared" si="122"/>
        <v>0.56834532374100732</v>
      </c>
      <c r="M544" s="13">
        <f t="shared" si="123"/>
        <v>0.56834532374100732</v>
      </c>
      <c r="N544" s="13">
        <f t="shared" si="124"/>
        <v>0.56834532374100732</v>
      </c>
      <c r="P544" s="13">
        <f t="shared" si="125"/>
        <v>16.597126532032586</v>
      </c>
      <c r="Q544" s="10">
        <f t="shared" si="126"/>
        <v>9.7124899169896084E-2</v>
      </c>
      <c r="R544" s="10">
        <f t="shared" si="127"/>
        <v>7.1422372048045357E-2</v>
      </c>
      <c r="S544" s="10">
        <f t="shared" si="128"/>
        <v>8.1260748191555265E-2</v>
      </c>
      <c r="T544" s="10">
        <f t="shared" si="129"/>
        <v>0.10055010847808288</v>
      </c>
    </row>
    <row r="545" spans="1:20" x14ac:dyDescent="0.3">
      <c r="A545" t="s">
        <v>535</v>
      </c>
      <c r="B545" s="1">
        <v>8.0399999999999991</v>
      </c>
      <c r="C545" s="2">
        <v>0.42499999999999999</v>
      </c>
      <c r="D545" s="2"/>
      <c r="E545" s="31">
        <f t="shared" si="130"/>
        <v>1.1320754716980908E-2</v>
      </c>
      <c r="F545" s="30">
        <f t="shared" si="119"/>
        <v>4.4050580431177454E-3</v>
      </c>
      <c r="G545" s="30">
        <f t="shared" si="120"/>
        <v>1.5775681341718917E-2</v>
      </c>
      <c r="I545" s="9">
        <f t="shared" si="117"/>
        <v>9.0416666666666661</v>
      </c>
      <c r="J545" s="13">
        <f t="shared" si="118"/>
        <v>1.1245854063018244</v>
      </c>
      <c r="K545" s="13">
        <f t="shared" si="121"/>
        <v>0.83867994100294985</v>
      </c>
      <c r="L545" s="13">
        <f t="shared" si="122"/>
        <v>0.56834532374100732</v>
      </c>
      <c r="M545" s="13">
        <f t="shared" si="123"/>
        <v>0.56834532374100732</v>
      </c>
      <c r="N545" s="13">
        <f t="shared" si="124"/>
        <v>0.56834532374100732</v>
      </c>
      <c r="P545" s="13">
        <f t="shared" si="125"/>
        <v>16.85895751139012</v>
      </c>
      <c r="Q545" s="10">
        <f t="shared" si="126"/>
        <v>9.7840848455680085E-2</v>
      </c>
      <c r="R545" s="10">
        <f t="shared" si="127"/>
        <v>7.2773777255862093E-2</v>
      </c>
      <c r="S545" s="10">
        <f t="shared" si="128"/>
        <v>8.1476490628902498E-2</v>
      </c>
      <c r="T545" s="10">
        <f t="shared" si="129"/>
        <v>0.10176113756411187</v>
      </c>
    </row>
    <row r="546" spans="1:20" x14ac:dyDescent="0.3">
      <c r="A546" t="s">
        <v>536</v>
      </c>
      <c r="B546" s="1">
        <v>8.01</v>
      </c>
      <c r="C546" s="2">
        <v>0.42580000000000001</v>
      </c>
      <c r="D546" s="2"/>
      <c r="E546" s="31">
        <f t="shared" si="130"/>
        <v>-3.7313432835820448E-3</v>
      </c>
      <c r="F546" s="30">
        <f t="shared" si="119"/>
        <v>4.4298793175197668E-3</v>
      </c>
      <c r="G546" s="30">
        <f t="shared" si="120"/>
        <v>6.8200663349937685E-4</v>
      </c>
      <c r="I546" s="9">
        <f t="shared" si="117"/>
        <v>9.1433333333333344</v>
      </c>
      <c r="J546" s="13">
        <f t="shared" si="118"/>
        <v>1.141489804411153</v>
      </c>
      <c r="K546" s="13">
        <f t="shared" si="121"/>
        <v>0.83867994100294985</v>
      </c>
      <c r="L546" s="13">
        <f t="shared" si="122"/>
        <v>0.56834532374100732</v>
      </c>
      <c r="M546" s="13">
        <f t="shared" si="123"/>
        <v>0.56834532374100732</v>
      </c>
      <c r="N546" s="13">
        <f t="shared" si="124"/>
        <v>0.56834532374100732</v>
      </c>
      <c r="P546" s="13">
        <f t="shared" si="125"/>
        <v>16.870455432246771</v>
      </c>
      <c r="Q546" s="10">
        <f t="shared" si="126"/>
        <v>0.10125561607332467</v>
      </c>
      <c r="R546" s="10">
        <f t="shared" si="127"/>
        <v>7.5663499946455826E-2</v>
      </c>
      <c r="S546" s="10">
        <f t="shared" si="128"/>
        <v>8.0836365144433708E-2</v>
      </c>
      <c r="T546" s="10">
        <f t="shared" si="129"/>
        <v>0.10377399486634675</v>
      </c>
    </row>
    <row r="547" spans="1:20" x14ac:dyDescent="0.3">
      <c r="A547" t="s">
        <v>537</v>
      </c>
      <c r="B547" s="1">
        <v>8.35</v>
      </c>
      <c r="C547" s="2">
        <v>0.42670000000000002</v>
      </c>
      <c r="D547" s="2"/>
      <c r="E547" s="31">
        <f t="shared" si="130"/>
        <v>4.2446941323345699E-2</v>
      </c>
      <c r="F547" s="30">
        <f t="shared" si="119"/>
        <v>4.2584830339321362E-3</v>
      </c>
      <c r="G547" s="30">
        <f t="shared" si="120"/>
        <v>4.6886183936745596E-2</v>
      </c>
      <c r="I547" s="9">
        <f t="shared" si="117"/>
        <v>9.2224999999999984</v>
      </c>
      <c r="J547" s="13">
        <f t="shared" si="118"/>
        <v>1.1044910179640717</v>
      </c>
      <c r="K547" s="13">
        <f t="shared" si="121"/>
        <v>0.83867994100294985</v>
      </c>
      <c r="L547" s="13">
        <f t="shared" si="122"/>
        <v>0.56834532374100732</v>
      </c>
      <c r="M547" s="13">
        <f t="shared" si="123"/>
        <v>0.56834532374100732</v>
      </c>
      <c r="N547" s="13">
        <f t="shared" si="124"/>
        <v>0.56834532374100732</v>
      </c>
      <c r="P547" s="13">
        <f t="shared" si="125"/>
        <v>17.661446708739764</v>
      </c>
      <c r="Q547" s="10">
        <f t="shared" si="126"/>
        <v>9.8166994701462951E-2</v>
      </c>
      <c r="R547" s="10">
        <f t="shared" si="127"/>
        <v>7.6891417689656461E-2</v>
      </c>
      <c r="S547" s="10">
        <f t="shared" si="128"/>
        <v>7.9440833465987293E-2</v>
      </c>
      <c r="T547" s="10">
        <f t="shared" si="129"/>
        <v>0.10242861855324481</v>
      </c>
    </row>
    <row r="548" spans="1:20" x14ac:dyDescent="0.3">
      <c r="A548" t="s">
        <v>538</v>
      </c>
      <c r="B548" s="1">
        <v>8.66</v>
      </c>
      <c r="C548" s="2">
        <v>0.42749999999999999</v>
      </c>
      <c r="D548" s="2"/>
      <c r="E548" s="31">
        <f t="shared" si="130"/>
        <v>3.7125748502994105E-2</v>
      </c>
      <c r="F548" s="30">
        <f t="shared" si="119"/>
        <v>4.113741339491917E-3</v>
      </c>
      <c r="G548" s="30">
        <f t="shared" si="120"/>
        <v>4.139221556886219E-2</v>
      </c>
      <c r="I548" s="9">
        <f t="shared" si="117"/>
        <v>9.3074999999999992</v>
      </c>
      <c r="J548" s="13">
        <f t="shared" si="118"/>
        <v>1.0747690531177827</v>
      </c>
      <c r="K548" s="13">
        <f t="shared" si="121"/>
        <v>0.83867994100294985</v>
      </c>
      <c r="L548" s="13">
        <f t="shared" si="122"/>
        <v>0.56834532374100732</v>
      </c>
      <c r="M548" s="13">
        <f t="shared" si="123"/>
        <v>0.56834532374100732</v>
      </c>
      <c r="N548" s="13">
        <f t="shared" si="124"/>
        <v>0.56834532374100732</v>
      </c>
      <c r="P548" s="13">
        <f t="shared" si="125"/>
        <v>18.392493118165891</v>
      </c>
      <c r="Q548" s="10">
        <f t="shared" si="126"/>
        <v>9.6689212968639193E-2</v>
      </c>
      <c r="R548" s="10">
        <f t="shared" si="127"/>
        <v>7.6002445964478804E-2</v>
      </c>
      <c r="S548" s="10">
        <f t="shared" si="128"/>
        <v>8.0477376388010002E-2</v>
      </c>
      <c r="T548" s="10">
        <f t="shared" si="129"/>
        <v>0.10260813852197481</v>
      </c>
    </row>
    <row r="549" spans="1:20" x14ac:dyDescent="0.3">
      <c r="A549" t="s">
        <v>539</v>
      </c>
      <c r="B549" s="1">
        <v>9.14</v>
      </c>
      <c r="C549" s="2">
        <v>0.42830000000000001</v>
      </c>
      <c r="D549" s="2"/>
      <c r="E549" s="31">
        <f t="shared" si="130"/>
        <v>5.5427251732101723E-2</v>
      </c>
      <c r="F549" s="30">
        <f t="shared" si="119"/>
        <v>3.9049963530269874E-3</v>
      </c>
      <c r="G549" s="30">
        <f t="shared" si="120"/>
        <v>5.9548691301000822E-2</v>
      </c>
      <c r="I549" s="9">
        <f t="shared" si="117"/>
        <v>9.3775000000000013</v>
      </c>
      <c r="J549" s="13">
        <f t="shared" si="118"/>
        <v>1.0259846827133481</v>
      </c>
      <c r="K549" s="13">
        <f t="shared" si="121"/>
        <v>0.83867994100294985</v>
      </c>
      <c r="L549" s="13">
        <f t="shared" si="122"/>
        <v>0.56834532374100732</v>
      </c>
      <c r="M549" s="13">
        <f t="shared" si="123"/>
        <v>0.56834532374100732</v>
      </c>
      <c r="N549" s="13">
        <f t="shared" si="124"/>
        <v>0.56834532374100732</v>
      </c>
      <c r="P549" s="13">
        <f t="shared" si="125"/>
        <v>19.487742013115334</v>
      </c>
      <c r="Q549" s="10">
        <f t="shared" si="126"/>
        <v>9.4364166645277692E-2</v>
      </c>
      <c r="R549" s="10">
        <f t="shared" si="127"/>
        <v>7.4478231016006813E-2</v>
      </c>
      <c r="S549" s="10">
        <f t="shared" si="128"/>
        <v>7.9984313311920019E-2</v>
      </c>
      <c r="T549" s="10">
        <f t="shared" si="129"/>
        <v>9.9683741688562755E-2</v>
      </c>
    </row>
    <row r="550" spans="1:20" x14ac:dyDescent="0.3">
      <c r="A550" t="s">
        <v>540</v>
      </c>
      <c r="B550" s="1">
        <v>9.4600000000000009</v>
      </c>
      <c r="C550" s="2">
        <v>0.42920000000000003</v>
      </c>
      <c r="D550" s="2"/>
      <c r="E550" s="31">
        <f t="shared" si="130"/>
        <v>3.5010940919037337E-2</v>
      </c>
      <c r="F550" s="30">
        <f t="shared" si="119"/>
        <v>3.7808315715292459E-3</v>
      </c>
      <c r="G550" s="30">
        <f t="shared" si="120"/>
        <v>3.8924142961342278E-2</v>
      </c>
      <c r="I550" s="9">
        <f t="shared" si="117"/>
        <v>9.44</v>
      </c>
      <c r="J550" s="13">
        <f t="shared" si="118"/>
        <v>0.99788583509513729</v>
      </c>
      <c r="K550" s="13">
        <f t="shared" si="121"/>
        <v>0.83867994100294985</v>
      </c>
      <c r="L550" s="13">
        <f t="shared" si="122"/>
        <v>0.56834532374100732</v>
      </c>
      <c r="M550" s="13">
        <f t="shared" si="123"/>
        <v>0.56834532374100732</v>
      </c>
      <c r="N550" s="13">
        <f t="shared" si="124"/>
        <v>0.56834532374100732</v>
      </c>
      <c r="P550" s="13">
        <f t="shared" si="125"/>
        <v>20.246285669227593</v>
      </c>
      <c r="Q550" s="10">
        <f t="shared" si="126"/>
        <v>9.398121683484173E-2</v>
      </c>
      <c r="R550" s="10">
        <f t="shared" si="127"/>
        <v>7.741306222289901E-2</v>
      </c>
      <c r="S550" s="10">
        <f t="shared" si="128"/>
        <v>7.988495725188316E-2</v>
      </c>
      <c r="T550" s="10">
        <f t="shared" si="129"/>
        <v>0.10051165574239218</v>
      </c>
    </row>
    <row r="551" spans="1:20" x14ac:dyDescent="0.3">
      <c r="A551" t="s">
        <v>541</v>
      </c>
      <c r="B551" s="1">
        <v>9.48</v>
      </c>
      <c r="C551" s="2">
        <v>0.43</v>
      </c>
      <c r="D551" s="2"/>
      <c r="E551" s="31">
        <f t="shared" si="130"/>
        <v>2.1141649048626032E-3</v>
      </c>
      <c r="F551" s="30">
        <f t="shared" si="119"/>
        <v>3.7798874824191277E-3</v>
      </c>
      <c r="G551" s="30">
        <f t="shared" si="120"/>
        <v>5.9020436927412767E-3</v>
      </c>
      <c r="I551" s="9">
        <f t="shared" si="117"/>
        <v>9.4666666666666668</v>
      </c>
      <c r="J551" s="13">
        <f t="shared" si="118"/>
        <v>0.9985935302390998</v>
      </c>
      <c r="K551" s="13">
        <f t="shared" si="121"/>
        <v>0.83867994100294985</v>
      </c>
      <c r="L551" s="13">
        <f t="shared" si="122"/>
        <v>0.56834532374100732</v>
      </c>
      <c r="M551" s="13">
        <f t="shared" si="123"/>
        <v>0.56834532374100732</v>
      </c>
      <c r="N551" s="13">
        <f t="shared" si="124"/>
        <v>0.56834532374100732</v>
      </c>
      <c r="P551" s="13">
        <f t="shared" si="125"/>
        <v>20.365780131863097</v>
      </c>
      <c r="Q551" s="10">
        <f t="shared" si="126"/>
        <v>9.5546915194717696E-2</v>
      </c>
      <c r="R551" s="10">
        <f t="shared" si="127"/>
        <v>7.7257623317836366E-2</v>
      </c>
      <c r="S551" s="10">
        <f t="shared" si="128"/>
        <v>8.0394767026334968E-2</v>
      </c>
      <c r="T551" s="10">
        <f t="shared" si="129"/>
        <v>0.10068839503553573</v>
      </c>
    </row>
    <row r="552" spans="1:20" x14ac:dyDescent="0.3">
      <c r="A552" t="s">
        <v>542</v>
      </c>
      <c r="B552" s="1">
        <v>9.33</v>
      </c>
      <c r="C552" s="2">
        <v>0.44080000000000003</v>
      </c>
      <c r="D552" s="2"/>
      <c r="E552" s="31">
        <f t="shared" si="130"/>
        <v>-1.5822784810126667E-2</v>
      </c>
      <c r="F552" s="30">
        <f t="shared" si="119"/>
        <v>3.9371204001429081E-3</v>
      </c>
      <c r="G552" s="30">
        <f t="shared" si="120"/>
        <v>-1.194796061884662E-2</v>
      </c>
      <c r="I552" s="9">
        <f t="shared" si="117"/>
        <v>9.4866666666666664</v>
      </c>
      <c r="J552" s="13">
        <f t="shared" si="118"/>
        <v>1.0167917113254734</v>
      </c>
      <c r="K552" s="13">
        <f t="shared" si="121"/>
        <v>0.83867994100294985</v>
      </c>
      <c r="L552" s="13">
        <f t="shared" si="122"/>
        <v>0.56834532374100732</v>
      </c>
      <c r="M552" s="13">
        <f t="shared" si="123"/>
        <v>0.56834532374100732</v>
      </c>
      <c r="N552" s="13">
        <f t="shared" si="124"/>
        <v>0.56834532374100732</v>
      </c>
      <c r="P552" s="13">
        <f t="shared" si="125"/>
        <v>20.122450592875509</v>
      </c>
      <c r="Q552" s="10">
        <f t="shared" si="126"/>
        <v>9.8964601070390179E-2</v>
      </c>
      <c r="R552" s="10">
        <f t="shared" si="127"/>
        <v>8.0962579477142471E-2</v>
      </c>
      <c r="S552" s="10">
        <f t="shared" si="128"/>
        <v>8.234632719432744E-2</v>
      </c>
      <c r="T552" s="10">
        <f t="shared" si="129"/>
        <v>0.10035573252694063</v>
      </c>
    </row>
    <row r="553" spans="1:20" x14ac:dyDescent="0.3">
      <c r="A553" t="s">
        <v>543</v>
      </c>
      <c r="B553" s="1">
        <v>9.1999999999999993</v>
      </c>
      <c r="C553" s="2">
        <v>0.45169999999999999</v>
      </c>
      <c r="D553" s="2"/>
      <c r="E553" s="31">
        <f t="shared" si="130"/>
        <v>-1.3933547695605619E-2</v>
      </c>
      <c r="F553" s="30">
        <f t="shared" si="119"/>
        <v>4.0914855072463775E-3</v>
      </c>
      <c r="G553" s="30">
        <f t="shared" si="120"/>
        <v>-9.8990710968203111E-3</v>
      </c>
      <c r="I553" s="9">
        <f t="shared" si="117"/>
        <v>9.4725000000000019</v>
      </c>
      <c r="J553" s="13">
        <f t="shared" si="118"/>
        <v>1.0296195652173916</v>
      </c>
      <c r="K553" s="13">
        <f t="shared" si="121"/>
        <v>0.83867994100294985</v>
      </c>
      <c r="L553" s="13">
        <f t="shared" si="122"/>
        <v>0.56834532374100732</v>
      </c>
      <c r="M553" s="13">
        <f t="shared" si="123"/>
        <v>0.56834532374100732</v>
      </c>
      <c r="N553" s="13">
        <f t="shared" si="124"/>
        <v>0.56834532374100732</v>
      </c>
      <c r="P553" s="13">
        <f t="shared" si="125"/>
        <v>19.923257023814379</v>
      </c>
      <c r="Q553" s="10">
        <f t="shared" si="126"/>
        <v>0.1006764715009536</v>
      </c>
      <c r="R553" s="10">
        <f t="shared" si="127"/>
        <v>8.467534754870365E-2</v>
      </c>
      <c r="S553" s="10">
        <f t="shared" si="128"/>
        <v>8.2917222029822213E-2</v>
      </c>
      <c r="T553" s="10">
        <f t="shared" si="129"/>
        <v>0.10089101646358967</v>
      </c>
    </row>
    <row r="554" spans="1:20" x14ac:dyDescent="0.3">
      <c r="A554" t="s">
        <v>544</v>
      </c>
      <c r="B554" s="1">
        <v>9.17</v>
      </c>
      <c r="C554" s="2">
        <v>0.46250000000000002</v>
      </c>
      <c r="D554" s="2"/>
      <c r="E554" s="31">
        <f t="shared" si="130"/>
        <v>-3.260869565217317E-3</v>
      </c>
      <c r="F554" s="30">
        <f t="shared" si="119"/>
        <v>4.2030170846964745E-3</v>
      </c>
      <c r="G554" s="30">
        <f t="shared" si="120"/>
        <v>9.2844202898567652E-4</v>
      </c>
      <c r="I554" s="9">
        <f t="shared" si="117"/>
        <v>9.4841666666666669</v>
      </c>
      <c r="J554" s="13">
        <f t="shared" si="118"/>
        <v>1.0342602689930935</v>
      </c>
      <c r="K554" s="13">
        <f t="shared" si="121"/>
        <v>0.83867994100294985</v>
      </c>
      <c r="L554" s="13">
        <f t="shared" si="122"/>
        <v>0.56834532374100732</v>
      </c>
      <c r="M554" s="13">
        <f t="shared" si="123"/>
        <v>0.56834532374100732</v>
      </c>
      <c r="N554" s="13">
        <f t="shared" si="124"/>
        <v>0.56834532374100732</v>
      </c>
      <c r="P554" s="13">
        <f t="shared" si="125"/>
        <v>19.941754612989573</v>
      </c>
      <c r="Q554" s="10">
        <f t="shared" si="126"/>
        <v>9.3344570821257689E-2</v>
      </c>
      <c r="R554" s="10">
        <f t="shared" si="127"/>
        <v>8.5920947276140414E-2</v>
      </c>
      <c r="S554" s="10">
        <f t="shared" si="128"/>
        <v>8.1905525504835985E-2</v>
      </c>
      <c r="T554" s="10">
        <f t="shared" si="129"/>
        <v>0.10278362440648103</v>
      </c>
    </row>
    <row r="555" spans="1:20" x14ac:dyDescent="0.3">
      <c r="A555" t="s">
        <v>545</v>
      </c>
      <c r="B555" s="1">
        <v>9.07</v>
      </c>
      <c r="C555" s="2">
        <v>0.4733</v>
      </c>
      <c r="D555" s="2"/>
      <c r="E555" s="31">
        <f t="shared" si="130"/>
        <v>-1.0905125408942173E-2</v>
      </c>
      <c r="F555" s="30">
        <f t="shared" si="119"/>
        <v>4.3485850790150682E-3</v>
      </c>
      <c r="G555" s="30">
        <f t="shared" si="120"/>
        <v>-6.6039621955651384E-3</v>
      </c>
      <c r="I555" s="9">
        <f t="shared" si="117"/>
        <v>9.4925000000000015</v>
      </c>
      <c r="J555" s="13">
        <f t="shared" si="118"/>
        <v>1.0465821389195151</v>
      </c>
      <c r="K555" s="13">
        <f t="shared" si="121"/>
        <v>0.83867994100294985</v>
      </c>
      <c r="L555" s="13">
        <f t="shared" si="122"/>
        <v>0.56834532374100732</v>
      </c>
      <c r="M555" s="13">
        <f t="shared" si="123"/>
        <v>0.56834532374100732</v>
      </c>
      <c r="N555" s="13">
        <f t="shared" si="124"/>
        <v>0.56834532374100732</v>
      </c>
      <c r="P555" s="13">
        <f t="shared" si="125"/>
        <v>19.810060019412152</v>
      </c>
      <c r="Q555" s="10">
        <f t="shared" si="126"/>
        <v>9.1470914057511177E-2</v>
      </c>
      <c r="R555" s="10">
        <f t="shared" si="127"/>
        <v>8.6510773181938116E-2</v>
      </c>
      <c r="S555" s="10">
        <f t="shared" si="128"/>
        <v>8.4509792266704409E-2</v>
      </c>
      <c r="T555" s="10">
        <f t="shared" si="129"/>
        <v>0.10337335861263686</v>
      </c>
    </row>
    <row r="556" spans="1:20" x14ac:dyDescent="0.3">
      <c r="A556" t="s">
        <v>546</v>
      </c>
      <c r="B556" s="1">
        <v>9.27</v>
      </c>
      <c r="C556" s="2">
        <v>0.48420000000000002</v>
      </c>
      <c r="D556" s="2"/>
      <c r="E556" s="31">
        <f t="shared" si="130"/>
        <v>2.2050716648291058E-2</v>
      </c>
      <c r="F556" s="30">
        <f t="shared" si="119"/>
        <v>4.3527508090614887E-3</v>
      </c>
      <c r="G556" s="30">
        <f t="shared" si="120"/>
        <v>2.6499448732083764E-2</v>
      </c>
      <c r="I556" s="9">
        <f t="shared" si="117"/>
        <v>9.4583333333333339</v>
      </c>
      <c r="J556" s="13">
        <f t="shared" si="118"/>
        <v>1.0203164329377923</v>
      </c>
      <c r="K556" s="13">
        <f t="shared" si="121"/>
        <v>0.83867994100294985</v>
      </c>
      <c r="L556" s="13">
        <f t="shared" si="122"/>
        <v>0.56834532374100732</v>
      </c>
      <c r="M556" s="13">
        <f t="shared" si="123"/>
        <v>0.56834532374100732</v>
      </c>
      <c r="N556" s="13">
        <f t="shared" si="124"/>
        <v>0.56834532374100732</v>
      </c>
      <c r="P556" s="13">
        <f t="shared" si="125"/>
        <v>20.335015689276066</v>
      </c>
      <c r="Q556" s="10">
        <f t="shared" si="126"/>
        <v>8.9875816833822508E-2</v>
      </c>
      <c r="R556" s="10">
        <f t="shared" si="127"/>
        <v>8.2305564756283145E-2</v>
      </c>
      <c r="S556" s="10">
        <f t="shared" si="128"/>
        <v>8.3751357275154259E-2</v>
      </c>
      <c r="T556" s="10">
        <f t="shared" si="129"/>
        <v>0.10185979190521199</v>
      </c>
    </row>
    <row r="557" spans="1:20" x14ac:dyDescent="0.3">
      <c r="A557" t="s">
        <v>547</v>
      </c>
      <c r="B557" s="1">
        <v>9.36</v>
      </c>
      <c r="C557" s="2">
        <v>0.495</v>
      </c>
      <c r="D557" s="2"/>
      <c r="E557" s="31">
        <f t="shared" si="130"/>
        <v>9.7087378640776656E-3</v>
      </c>
      <c r="F557" s="30">
        <f t="shared" si="119"/>
        <v>4.407051282051282E-3</v>
      </c>
      <c r="G557" s="30">
        <f t="shared" si="120"/>
        <v>1.4158576051779947E-2</v>
      </c>
      <c r="I557" s="9">
        <f t="shared" si="117"/>
        <v>9.4316666666666666</v>
      </c>
      <c r="J557" s="13">
        <f t="shared" si="118"/>
        <v>1.0076566951566952</v>
      </c>
      <c r="K557" s="13">
        <f t="shared" si="121"/>
        <v>0.83867994100294985</v>
      </c>
      <c r="L557" s="13">
        <f t="shared" si="122"/>
        <v>0.56834532374100732</v>
      </c>
      <c r="M557" s="13">
        <f t="shared" si="123"/>
        <v>0.56834532374100732</v>
      </c>
      <c r="N557" s="13">
        <f t="shared" si="124"/>
        <v>0.56834532374100732</v>
      </c>
      <c r="P557" s="13">
        <f t="shared" si="125"/>
        <v>20.622930555426819</v>
      </c>
      <c r="Q557" s="10">
        <f t="shared" si="126"/>
        <v>9.3899426282025855E-2</v>
      </c>
      <c r="R557" s="10">
        <f t="shared" si="127"/>
        <v>8.3971299398755361E-2</v>
      </c>
      <c r="S557" s="10">
        <f t="shared" si="128"/>
        <v>8.3121092210567404E-2</v>
      </c>
      <c r="T557" s="10">
        <f t="shared" si="129"/>
        <v>0.10140148501722845</v>
      </c>
    </row>
    <row r="558" spans="1:20" x14ac:dyDescent="0.3">
      <c r="A558" t="s">
        <v>548</v>
      </c>
      <c r="B558" s="1">
        <v>9.23</v>
      </c>
      <c r="C558" s="2">
        <v>0.50580000000000003</v>
      </c>
      <c r="D558" s="2"/>
      <c r="E558" s="31">
        <f t="shared" si="130"/>
        <v>-1.3888888888888729E-2</v>
      </c>
      <c r="F558" s="30">
        <f t="shared" si="119"/>
        <v>4.5666305525460457E-3</v>
      </c>
      <c r="G558" s="30">
        <f t="shared" si="120"/>
        <v>-9.3856837606837162E-3</v>
      </c>
      <c r="I558" s="9">
        <f t="shared" si="117"/>
        <v>9.3949999999999978</v>
      </c>
      <c r="J558" s="13">
        <f t="shared" si="118"/>
        <v>1.0178764897074752</v>
      </c>
      <c r="K558" s="13">
        <f t="shared" si="121"/>
        <v>0.83867994100294985</v>
      </c>
      <c r="L558" s="13">
        <f t="shared" si="122"/>
        <v>0.56834532374100732</v>
      </c>
      <c r="M558" s="13">
        <f t="shared" si="123"/>
        <v>0.56834532374100732</v>
      </c>
      <c r="N558" s="13">
        <f t="shared" si="124"/>
        <v>0.56834532374100732</v>
      </c>
      <c r="P558" s="13">
        <f t="shared" si="125"/>
        <v>20.42937025101504</v>
      </c>
      <c r="Q558" s="10">
        <f t="shared" si="126"/>
        <v>9.9930324528859193E-2</v>
      </c>
      <c r="R558" s="10">
        <f t="shared" si="127"/>
        <v>8.7772639260295993E-2</v>
      </c>
      <c r="S558" s="10">
        <f t="shared" si="128"/>
        <v>8.2530584256042649E-2</v>
      </c>
      <c r="T558" s="10">
        <f t="shared" si="129"/>
        <v>0.10320235967531377</v>
      </c>
    </row>
    <row r="559" spans="1:20" x14ac:dyDescent="0.3">
      <c r="A559" t="s">
        <v>549</v>
      </c>
      <c r="B559" s="1">
        <v>9.3000000000000007</v>
      </c>
      <c r="C559" s="2">
        <v>0.51670000000000005</v>
      </c>
      <c r="D559" s="2"/>
      <c r="E559" s="31">
        <f t="shared" si="130"/>
        <v>7.5839653304441423E-3</v>
      </c>
      <c r="F559" s="30">
        <f t="shared" si="119"/>
        <v>4.6299283154121861E-3</v>
      </c>
      <c r="G559" s="30">
        <f t="shared" si="120"/>
        <v>1.2249006861682954E-2</v>
      </c>
      <c r="I559" s="9">
        <f t="shared" si="117"/>
        <v>9.3308333333333326</v>
      </c>
      <c r="J559" s="13">
        <f t="shared" si="118"/>
        <v>1.0033154121863799</v>
      </c>
      <c r="K559" s="13">
        <f t="shared" si="121"/>
        <v>0.83867994100294985</v>
      </c>
      <c r="L559" s="13">
        <f t="shared" si="122"/>
        <v>0.56834532374100732</v>
      </c>
      <c r="M559" s="13">
        <f t="shared" si="123"/>
        <v>0.56834532374100732</v>
      </c>
      <c r="N559" s="13">
        <f t="shared" si="124"/>
        <v>0.56834532374100732</v>
      </c>
      <c r="P559" s="13">
        <f t="shared" si="125"/>
        <v>20.679609747399585</v>
      </c>
      <c r="Q559" s="10">
        <f t="shared" si="126"/>
        <v>0.10333035432670323</v>
      </c>
      <c r="R559" s="10">
        <f t="shared" si="127"/>
        <v>8.8351799556386057E-2</v>
      </c>
      <c r="S559" s="10">
        <f t="shared" si="128"/>
        <v>8.150166061070907E-2</v>
      </c>
      <c r="T559" s="10">
        <f t="shared" si="129"/>
        <v>0.10278865203764487</v>
      </c>
    </row>
    <row r="560" spans="1:20" x14ac:dyDescent="0.3">
      <c r="A560" t="s">
        <v>550</v>
      </c>
      <c r="B560" s="1">
        <v>9.68</v>
      </c>
      <c r="C560" s="2">
        <v>0.52749999999999997</v>
      </c>
      <c r="D560" s="2"/>
      <c r="E560" s="31">
        <f t="shared" si="130"/>
        <v>4.086021505376336E-2</v>
      </c>
      <c r="F560" s="30">
        <f t="shared" si="119"/>
        <v>4.5411501377410467E-3</v>
      </c>
      <c r="G560" s="30">
        <f t="shared" si="120"/>
        <v>4.5586917562723928E-2</v>
      </c>
      <c r="I560" s="9">
        <f t="shared" si="117"/>
        <v>9.2008333333333336</v>
      </c>
      <c r="J560" s="13">
        <f t="shared" si="118"/>
        <v>0.95049931129476595</v>
      </c>
      <c r="K560" s="13">
        <f t="shared" si="121"/>
        <v>0.83867994100294985</v>
      </c>
      <c r="L560" s="13">
        <f t="shared" si="122"/>
        <v>0.56834532374100732</v>
      </c>
      <c r="M560" s="13">
        <f t="shared" si="123"/>
        <v>0.56834532374100732</v>
      </c>
      <c r="N560" s="13">
        <f t="shared" si="124"/>
        <v>0.56834532374100732</v>
      </c>
      <c r="P560" s="13">
        <f t="shared" si="125"/>
        <v>21.622329412183593</v>
      </c>
      <c r="Q560" s="10">
        <f t="shared" si="126"/>
        <v>0.1005444229158059</v>
      </c>
      <c r="R560" s="10">
        <f t="shared" si="127"/>
        <v>8.6713004065107624E-2</v>
      </c>
      <c r="S560" s="10">
        <f t="shared" si="128"/>
        <v>7.4304617587059862E-2</v>
      </c>
      <c r="T560" s="10">
        <f t="shared" si="129"/>
        <v>0.1006972631801637</v>
      </c>
    </row>
    <row r="561" spans="1:20" x14ac:dyDescent="0.3">
      <c r="A561" t="s">
        <v>551</v>
      </c>
      <c r="B561" s="1">
        <v>9.98</v>
      </c>
      <c r="C561" s="2">
        <v>0.5383</v>
      </c>
      <c r="D561" s="2"/>
      <c r="E561" s="31">
        <f t="shared" si="130"/>
        <v>3.0991735537190257E-2</v>
      </c>
      <c r="F561" s="30">
        <f t="shared" si="119"/>
        <v>4.4948229792919174E-3</v>
      </c>
      <c r="G561" s="30">
        <f t="shared" si="120"/>
        <v>3.5625860881542737E-2</v>
      </c>
      <c r="I561" s="9">
        <f t="shared" si="117"/>
        <v>9.0091666666666672</v>
      </c>
      <c r="J561" s="13">
        <f t="shared" si="118"/>
        <v>0.90272211088844356</v>
      </c>
      <c r="K561" s="13">
        <f t="shared" si="121"/>
        <v>0.83867994100294985</v>
      </c>
      <c r="L561" s="13">
        <f t="shared" si="122"/>
        <v>0.56834532374100732</v>
      </c>
      <c r="M561" s="13">
        <f t="shared" si="123"/>
        <v>0.56834532374100732</v>
      </c>
      <c r="N561" s="13">
        <f t="shared" si="124"/>
        <v>0.56834532374100732</v>
      </c>
      <c r="P561" s="13">
        <f t="shared" si="125"/>
        <v>22.392643511756937</v>
      </c>
      <c r="Q561" s="10">
        <f t="shared" si="126"/>
        <v>9.4674969282931398E-2</v>
      </c>
      <c r="R561" s="10">
        <f t="shared" si="127"/>
        <v>8.7756338451627114E-2</v>
      </c>
      <c r="S561" s="10">
        <f t="shared" si="128"/>
        <v>7.2377366933844112E-2</v>
      </c>
      <c r="T561" s="10">
        <f t="shared" si="129"/>
        <v>9.946936189931499E-2</v>
      </c>
    </row>
    <row r="562" spans="1:20" x14ac:dyDescent="0.3">
      <c r="A562" t="s">
        <v>552</v>
      </c>
      <c r="B562" s="1">
        <v>10.210000000000001</v>
      </c>
      <c r="C562" s="2">
        <v>0.54920000000000002</v>
      </c>
      <c r="D562" s="2"/>
      <c r="E562" s="31">
        <f t="shared" si="130"/>
        <v>2.3046092184368705E-2</v>
      </c>
      <c r="F562" s="30">
        <f t="shared" si="119"/>
        <v>4.482533463924257E-3</v>
      </c>
      <c r="G562" s="30">
        <f t="shared" si="120"/>
        <v>2.7631930527722171E-2</v>
      </c>
      <c r="I562" s="9">
        <f t="shared" si="117"/>
        <v>8.745000000000001</v>
      </c>
      <c r="J562" s="13">
        <f t="shared" si="118"/>
        <v>0.85651322233104799</v>
      </c>
      <c r="K562" s="13">
        <f t="shared" si="121"/>
        <v>0.83867994100294985</v>
      </c>
      <c r="L562" s="13">
        <f t="shared" si="122"/>
        <v>0.56834532374100732</v>
      </c>
      <c r="M562" s="13">
        <f t="shared" si="123"/>
        <v>0.56834532374100732</v>
      </c>
      <c r="N562" s="13">
        <f t="shared" si="124"/>
        <v>0.56834532374100732</v>
      </c>
      <c r="P562" s="13">
        <f t="shared" si="125"/>
        <v>23.011395481605852</v>
      </c>
      <c r="Q562" s="10">
        <f t="shared" si="126"/>
        <v>9.3582807738952001E-2</v>
      </c>
      <c r="R562" s="10">
        <f t="shared" si="127"/>
        <v>8.7944795502905571E-2</v>
      </c>
      <c r="S562" s="10">
        <f t="shared" si="128"/>
        <v>7.1400117925809692E-2</v>
      </c>
      <c r="T562" s="10">
        <f t="shared" si="129"/>
        <v>9.8522364478904167E-2</v>
      </c>
    </row>
    <row r="563" spans="1:20" x14ac:dyDescent="0.3">
      <c r="A563" t="s">
        <v>553</v>
      </c>
      <c r="B563" s="1">
        <v>9.8000000000000007</v>
      </c>
      <c r="C563" s="2">
        <v>0.56000000000000005</v>
      </c>
      <c r="D563" s="2"/>
      <c r="E563" s="31">
        <f t="shared" si="130"/>
        <v>-4.0156709108716937E-2</v>
      </c>
      <c r="F563" s="30">
        <f t="shared" si="119"/>
        <v>4.7619047619047623E-3</v>
      </c>
      <c r="G563" s="30">
        <f t="shared" si="120"/>
        <v>-3.5586026771139423E-2</v>
      </c>
      <c r="I563" s="9">
        <f t="shared" si="117"/>
        <v>8.4949999999999992</v>
      </c>
      <c r="J563" s="13">
        <f t="shared" si="118"/>
        <v>0.86683673469387745</v>
      </c>
      <c r="K563" s="13">
        <f t="shared" si="121"/>
        <v>0.83867994100294985</v>
      </c>
      <c r="L563" s="13">
        <f t="shared" si="122"/>
        <v>0.56834532374100732</v>
      </c>
      <c r="M563" s="13">
        <f t="shared" si="123"/>
        <v>0.56834532374100732</v>
      </c>
      <c r="N563" s="13">
        <f t="shared" si="124"/>
        <v>0.56834532374100732</v>
      </c>
      <c r="P563" s="13">
        <f t="shared" si="125"/>
        <v>22.192511345956149</v>
      </c>
      <c r="Q563" s="10">
        <f t="shared" si="126"/>
        <v>0.10049167372775525</v>
      </c>
      <c r="R563" s="10">
        <f t="shared" si="127"/>
        <v>8.9159255056485254E-2</v>
      </c>
      <c r="S563" s="10">
        <f t="shared" si="128"/>
        <v>7.3890445464559029E-2</v>
      </c>
      <c r="T563" s="10">
        <f t="shared" si="129"/>
        <v>0.10000920085333731</v>
      </c>
    </row>
    <row r="564" spans="1:20" x14ac:dyDescent="0.3">
      <c r="A564" t="s">
        <v>554</v>
      </c>
      <c r="B564" s="1">
        <v>9.57</v>
      </c>
      <c r="C564" s="2">
        <v>0.57079999999999997</v>
      </c>
      <c r="D564" s="2"/>
      <c r="E564" s="31">
        <f t="shared" si="130"/>
        <v>-2.34693877551021E-2</v>
      </c>
      <c r="F564" s="30">
        <f t="shared" si="119"/>
        <v>4.9703935910832458E-3</v>
      </c>
      <c r="G564" s="30">
        <f t="shared" si="120"/>
        <v>-1.8615646258503427E-2</v>
      </c>
      <c r="I564" s="9">
        <f t="shared" si="117"/>
        <v>8.2983333333333338</v>
      </c>
      <c r="J564" s="13">
        <f t="shared" si="118"/>
        <v>0.86711947056774641</v>
      </c>
      <c r="K564" s="13">
        <f t="shared" si="121"/>
        <v>0.83867994100294985</v>
      </c>
      <c r="L564" s="13">
        <f t="shared" si="122"/>
        <v>0.56834532374100732</v>
      </c>
      <c r="M564" s="13">
        <f t="shared" si="123"/>
        <v>0.56834532374100732</v>
      </c>
      <c r="N564" s="13">
        <f t="shared" si="124"/>
        <v>0.56834532374100732</v>
      </c>
      <c r="P564" s="13">
        <f t="shared" si="125"/>
        <v>21.779383405152004</v>
      </c>
      <c r="Q564" s="10">
        <f t="shared" si="126"/>
        <v>0.10230021913178433</v>
      </c>
      <c r="R564" s="10">
        <f t="shared" si="127"/>
        <v>9.2040484791349186E-2</v>
      </c>
      <c r="S564" s="10">
        <f t="shared" si="128"/>
        <v>7.4891967986278063E-2</v>
      </c>
      <c r="T564" s="10">
        <f t="shared" si="129"/>
        <v>0.10000873810981115</v>
      </c>
    </row>
    <row r="565" spans="1:20" x14ac:dyDescent="0.3">
      <c r="A565" t="s">
        <v>555</v>
      </c>
      <c r="B565" s="1">
        <v>9.0299999999999994</v>
      </c>
      <c r="C565" s="2">
        <v>0.58169999999999999</v>
      </c>
      <c r="D565" s="2"/>
      <c r="E565" s="31">
        <f t="shared" si="130"/>
        <v>-5.6426332288401326E-2</v>
      </c>
      <c r="F565" s="30">
        <f t="shared" si="119"/>
        <v>5.3682170542635665E-3</v>
      </c>
      <c r="G565" s="30">
        <f t="shared" si="120"/>
        <v>-5.1361024033437896E-2</v>
      </c>
      <c r="I565" s="9">
        <f t="shared" si="117"/>
        <v>8.1649999999999991</v>
      </c>
      <c r="J565" s="13">
        <f t="shared" si="118"/>
        <v>0.90420819490586934</v>
      </c>
      <c r="K565" s="13">
        <f t="shared" si="121"/>
        <v>0.83867994100294985</v>
      </c>
      <c r="L565" s="13">
        <f t="shared" si="122"/>
        <v>0.56834532374100732</v>
      </c>
      <c r="M565" s="13">
        <f t="shared" si="123"/>
        <v>0.56834532374100732</v>
      </c>
      <c r="N565" s="13">
        <f t="shared" si="124"/>
        <v>0.56834532374100732</v>
      </c>
      <c r="P565" s="13">
        <f t="shared" si="125"/>
        <v>20.660771970646532</v>
      </c>
      <c r="Q565" s="10">
        <f t="shared" si="126"/>
        <v>0.11073465784352687</v>
      </c>
      <c r="R565" s="10">
        <f t="shared" si="127"/>
        <v>9.6705791740856251E-2</v>
      </c>
      <c r="S565" s="10">
        <f t="shared" si="128"/>
        <v>7.8285249585529737E-2</v>
      </c>
      <c r="T565" s="10">
        <f t="shared" si="129"/>
        <v>0.10033721351949199</v>
      </c>
    </row>
    <row r="566" spans="1:20" x14ac:dyDescent="0.3">
      <c r="A566" t="s">
        <v>556</v>
      </c>
      <c r="B566" s="1">
        <v>9.31</v>
      </c>
      <c r="C566" s="2">
        <v>0.59250000000000003</v>
      </c>
      <c r="D566" s="2"/>
      <c r="E566" s="31">
        <f t="shared" si="130"/>
        <v>3.1007751937984551E-2</v>
      </c>
      <c r="F566" s="30">
        <f t="shared" si="119"/>
        <v>5.3034371643394199E-3</v>
      </c>
      <c r="G566" s="30">
        <f t="shared" si="120"/>
        <v>3.6475636766334585E-2</v>
      </c>
      <c r="I566" s="9">
        <f t="shared" si="117"/>
        <v>7.9958333333333327</v>
      </c>
      <c r="J566" s="13">
        <f t="shared" si="118"/>
        <v>0.85884353741496589</v>
      </c>
      <c r="K566" s="13">
        <f t="shared" si="121"/>
        <v>0.83867994100294985</v>
      </c>
      <c r="L566" s="13">
        <f t="shared" si="122"/>
        <v>0.56834532374100732</v>
      </c>
      <c r="M566" s="13">
        <f t="shared" si="123"/>
        <v>0.56834532374100732</v>
      </c>
      <c r="N566" s="13">
        <f t="shared" si="124"/>
        <v>0.56834532374100732</v>
      </c>
      <c r="P566" s="13">
        <f t="shared" si="125"/>
        <v>21.414386784359902</v>
      </c>
      <c r="Q566" s="10">
        <f t="shared" si="126"/>
        <v>0.1089241892456001</v>
      </c>
      <c r="R566" s="10">
        <f t="shared" si="127"/>
        <v>9.4871325587726263E-2</v>
      </c>
      <c r="S566" s="10">
        <f t="shared" si="128"/>
        <v>7.5656518075225998E-2</v>
      </c>
      <c r="T566" s="10">
        <f t="shared" si="129"/>
        <v>9.9793862596303073E-2</v>
      </c>
    </row>
    <row r="567" spans="1:20" x14ac:dyDescent="0.3">
      <c r="A567" t="s">
        <v>557</v>
      </c>
      <c r="B567" s="1">
        <v>9.17</v>
      </c>
      <c r="C567" s="2">
        <v>0.60329999999999995</v>
      </c>
      <c r="D567" s="2"/>
      <c r="E567" s="31">
        <f t="shared" si="130"/>
        <v>-1.5037593984962516E-2</v>
      </c>
      <c r="F567" s="30">
        <f t="shared" si="119"/>
        <v>5.4825517993456925E-3</v>
      </c>
      <c r="G567" s="30">
        <f t="shared" si="120"/>
        <v>-9.6374865735769921E-3</v>
      </c>
      <c r="I567" s="9">
        <f t="shared" si="117"/>
        <v>7.8324999999999996</v>
      </c>
      <c r="J567" s="13">
        <f t="shared" si="118"/>
        <v>0.85414394765539803</v>
      </c>
      <c r="K567" s="13">
        <f t="shared" si="121"/>
        <v>0.83867994100294985</v>
      </c>
      <c r="L567" s="13">
        <f t="shared" si="122"/>
        <v>0.56834532374100732</v>
      </c>
      <c r="M567" s="13">
        <f t="shared" si="123"/>
        <v>0.56834532374100732</v>
      </c>
      <c r="N567" s="13">
        <f t="shared" si="124"/>
        <v>0.56834532374100732</v>
      </c>
      <c r="P567" s="13">
        <f t="shared" si="125"/>
        <v>21.208005919244247</v>
      </c>
      <c r="Q567" s="10">
        <f t="shared" si="126"/>
        <v>0.11315682108715341</v>
      </c>
      <c r="R567" s="10">
        <f t="shared" si="127"/>
        <v>9.2243526606075266E-2</v>
      </c>
      <c r="S567" s="10">
        <f t="shared" si="128"/>
        <v>7.4804302367431408E-2</v>
      </c>
      <c r="T567" s="10">
        <f t="shared" si="129"/>
        <v>0.10077809668271587</v>
      </c>
    </row>
    <row r="568" spans="1:20" x14ac:dyDescent="0.3">
      <c r="A568" t="s">
        <v>558</v>
      </c>
      <c r="B568" s="1">
        <v>8.86</v>
      </c>
      <c r="C568" s="2">
        <v>0.61419999999999997</v>
      </c>
      <c r="D568" s="2"/>
      <c r="E568" s="31">
        <f t="shared" si="130"/>
        <v>-3.3805888767720838E-2</v>
      </c>
      <c r="F568" s="30">
        <f t="shared" si="119"/>
        <v>5.7768999247554556E-3</v>
      </c>
      <c r="G568" s="30">
        <f t="shared" si="120"/>
        <v>-2.8224282079244101E-2</v>
      </c>
      <c r="I568" s="9">
        <f t="shared" si="117"/>
        <v>7.7141666666666646</v>
      </c>
      <c r="J568" s="13">
        <f t="shared" si="118"/>
        <v>0.8706734386756958</v>
      </c>
      <c r="K568" s="13">
        <f t="shared" si="121"/>
        <v>0.83867994100294985</v>
      </c>
      <c r="L568" s="13">
        <f t="shared" si="122"/>
        <v>0.56834532374100732</v>
      </c>
      <c r="M568" s="13">
        <f t="shared" si="123"/>
        <v>0.56834532374100732</v>
      </c>
      <c r="N568" s="13">
        <f t="shared" si="124"/>
        <v>0.56834532374100732</v>
      </c>
      <c r="P568" s="13">
        <f t="shared" si="125"/>
        <v>20.609425177841217</v>
      </c>
      <c r="Q568" s="10">
        <f t="shared" si="126"/>
        <v>0.12059784946266872</v>
      </c>
      <c r="R568" s="10">
        <f t="shared" si="127"/>
        <v>9.1537455052230765E-2</v>
      </c>
      <c r="S568" s="10">
        <f t="shared" si="128"/>
        <v>7.5341524637443147E-2</v>
      </c>
      <c r="T568" s="10">
        <f t="shared" si="129"/>
        <v>0.10268933106211198</v>
      </c>
    </row>
    <row r="569" spans="1:20" x14ac:dyDescent="0.3">
      <c r="A569" t="s">
        <v>559</v>
      </c>
      <c r="B569" s="1">
        <v>9.0399999999999991</v>
      </c>
      <c r="C569" s="2">
        <v>0.625</v>
      </c>
      <c r="D569" s="2"/>
      <c r="E569" s="31">
        <f t="shared" si="130"/>
        <v>2.0316027088036037E-2</v>
      </c>
      <c r="F569" s="30">
        <f t="shared" si="119"/>
        <v>5.7614306784660773E-3</v>
      </c>
      <c r="G569" s="30">
        <f t="shared" si="120"/>
        <v>2.6194507148231683E-2</v>
      </c>
      <c r="I569" s="9">
        <f t="shared" si="117"/>
        <v>7.5816666666666661</v>
      </c>
      <c r="J569" s="13">
        <f t="shared" si="118"/>
        <v>0.83867994100294985</v>
      </c>
      <c r="K569" s="13">
        <f t="shared" si="121"/>
        <v>0.83867994100294985</v>
      </c>
      <c r="L569" s="13">
        <f t="shared" si="122"/>
        <v>0.56834532374100732</v>
      </c>
      <c r="M569" s="13">
        <f t="shared" si="123"/>
        <v>0.56834532374100732</v>
      </c>
      <c r="N569" s="13">
        <f t="shared" si="124"/>
        <v>0.56834532374100732</v>
      </c>
      <c r="P569" s="13">
        <f t="shared" si="125"/>
        <v>21.149278912983124</v>
      </c>
      <c r="Q569" s="10">
        <f t="shared" si="126"/>
        <v>0.11959673333616094</v>
      </c>
      <c r="R569" s="10">
        <f t="shared" si="127"/>
        <v>8.8286644180726848E-2</v>
      </c>
      <c r="S569" s="10">
        <f t="shared" si="128"/>
        <v>7.579594379870902E-2</v>
      </c>
      <c r="T569" s="10">
        <f t="shared" si="129"/>
        <v>0.1025100491869666</v>
      </c>
    </row>
    <row r="570" spans="1:20" x14ac:dyDescent="0.3">
      <c r="A570" t="s">
        <v>560</v>
      </c>
      <c r="B570" s="1">
        <v>8.7899999999999991</v>
      </c>
      <c r="C570" s="2">
        <v>0.63580000000000003</v>
      </c>
      <c r="D570" s="2"/>
      <c r="E570" s="31">
        <f t="shared" si="130"/>
        <v>-2.7654867256637128E-2</v>
      </c>
      <c r="F570" s="30">
        <f t="shared" si="119"/>
        <v>6.0276829730754652E-3</v>
      </c>
      <c r="G570" s="30">
        <f t="shared" si="120"/>
        <v>-2.1793879056047127E-2</v>
      </c>
      <c r="I570" s="9">
        <f t="shared" si="117"/>
        <v>7.4750000000000005</v>
      </c>
      <c r="J570" s="13">
        <f t="shared" si="118"/>
        <v>0.85039817974971577</v>
      </c>
      <c r="K570" s="13">
        <f t="shared" si="121"/>
        <v>0.85039817974971577</v>
      </c>
      <c r="L570" s="13">
        <f t="shared" si="122"/>
        <v>0.56834532374100732</v>
      </c>
      <c r="M570" s="13">
        <f t="shared" si="123"/>
        <v>0.56834532374100732</v>
      </c>
      <c r="N570" s="13">
        <f t="shared" si="124"/>
        <v>0.56834532374100732</v>
      </c>
      <c r="P570" s="13">
        <f t="shared" si="125"/>
        <v>20.688354086230962</v>
      </c>
      <c r="Q570" s="10">
        <f t="shared" si="126"/>
        <v>0.12498156556603002</v>
      </c>
      <c r="R570" s="10">
        <f t="shared" si="127"/>
        <v>9.2861361761047867E-2</v>
      </c>
      <c r="S570" s="10">
        <f t="shared" si="128"/>
        <v>7.8915917289977155E-2</v>
      </c>
      <c r="T570" s="10">
        <f t="shared" si="129"/>
        <v>0.10375128238244224</v>
      </c>
    </row>
    <row r="571" spans="1:20" x14ac:dyDescent="0.3">
      <c r="A571" t="s">
        <v>561</v>
      </c>
      <c r="B571" s="1">
        <v>8.5299999999999994</v>
      </c>
      <c r="C571" s="2">
        <v>0.64670000000000005</v>
      </c>
      <c r="D571" s="2"/>
      <c r="E571" s="31">
        <f t="shared" si="130"/>
        <v>-2.9579067121729197E-2</v>
      </c>
      <c r="F571" s="30">
        <f t="shared" si="119"/>
        <v>6.3178976162563518E-3</v>
      </c>
      <c r="G571" s="30">
        <f t="shared" si="120"/>
        <v>-2.3448047023132301E-2</v>
      </c>
      <c r="I571" s="9">
        <f t="shared" si="117"/>
        <v>7.3958333333333348</v>
      </c>
      <c r="J571" s="13">
        <f t="shared" si="118"/>
        <v>0.86703790543180959</v>
      </c>
      <c r="K571" s="13">
        <f t="shared" si="121"/>
        <v>0.86703790543180959</v>
      </c>
      <c r="L571" s="13">
        <f t="shared" si="122"/>
        <v>0.56834532374100732</v>
      </c>
      <c r="M571" s="13">
        <f t="shared" si="123"/>
        <v>0.56834532374100732</v>
      </c>
      <c r="N571" s="13">
        <f t="shared" si="124"/>
        <v>0.56834532374100732</v>
      </c>
      <c r="P571" s="13">
        <f t="shared" si="125"/>
        <v>20.203252586785808</v>
      </c>
      <c r="Q571" s="10">
        <f t="shared" si="126"/>
        <v>0.1339535119442683</v>
      </c>
      <c r="R571" s="10">
        <f t="shared" si="127"/>
        <v>9.4932987473492103E-2</v>
      </c>
      <c r="S571" s="10">
        <f t="shared" si="128"/>
        <v>7.9206168654945452E-2</v>
      </c>
      <c r="T571" s="10">
        <f t="shared" si="129"/>
        <v>0.10293179597575586</v>
      </c>
    </row>
    <row r="572" spans="1:20" x14ac:dyDescent="0.3">
      <c r="A572" t="s">
        <v>562</v>
      </c>
      <c r="B572" s="1">
        <v>8.1199999999999992</v>
      </c>
      <c r="C572" s="2">
        <v>0.65749999999999997</v>
      </c>
      <c r="D572" s="2"/>
      <c r="E572" s="31">
        <f t="shared" si="130"/>
        <v>-4.8065650644783187E-2</v>
      </c>
      <c r="F572" s="30">
        <f t="shared" si="119"/>
        <v>6.7477422003284068E-3</v>
      </c>
      <c r="G572" s="30">
        <f t="shared" si="120"/>
        <v>-4.1642243063696793E-2</v>
      </c>
      <c r="I572" s="9">
        <f t="shared" si="117"/>
        <v>7.3475000000000001</v>
      </c>
      <c r="J572" s="13">
        <f t="shared" si="118"/>
        <v>0.90486453201970451</v>
      </c>
      <c r="K572" s="13">
        <f t="shared" si="121"/>
        <v>0.8671511627906977</v>
      </c>
      <c r="L572" s="13">
        <f t="shared" si="122"/>
        <v>0.56834532374100732</v>
      </c>
      <c r="M572" s="13">
        <f t="shared" si="123"/>
        <v>0.56834532374100732</v>
      </c>
      <c r="N572" s="13">
        <f t="shared" si="124"/>
        <v>0.56834532374100732</v>
      </c>
      <c r="P572" s="13">
        <f t="shared" si="125"/>
        <v>19.361943831889612</v>
      </c>
      <c r="Q572" s="10">
        <f t="shared" si="126"/>
        <v>0.1455140236001653</v>
      </c>
      <c r="R572" s="10">
        <f t="shared" si="127"/>
        <v>8.9163227271271905E-2</v>
      </c>
      <c r="S572" s="10">
        <f t="shared" si="128"/>
        <v>7.9950436561208926E-2</v>
      </c>
      <c r="T572" s="10">
        <f t="shared" si="129"/>
        <v>0.10305426523118455</v>
      </c>
    </row>
    <row r="573" spans="1:20" x14ac:dyDescent="0.3">
      <c r="A573" t="s">
        <v>563</v>
      </c>
      <c r="B573" s="1">
        <v>7.68</v>
      </c>
      <c r="C573" s="2">
        <v>0.66830000000000001</v>
      </c>
      <c r="D573" s="2"/>
      <c r="E573" s="31">
        <f t="shared" si="130"/>
        <v>-5.4187192118226535E-2</v>
      </c>
      <c r="F573" s="30">
        <f t="shared" si="119"/>
        <v>7.2515190972222221E-3</v>
      </c>
      <c r="G573" s="30">
        <f t="shared" si="120"/>
        <v>-4.7328612479474508E-2</v>
      </c>
      <c r="I573" s="9">
        <f t="shared" si="117"/>
        <v>7.3625000000000007</v>
      </c>
      <c r="J573" s="13">
        <f t="shared" si="118"/>
        <v>0.95865885416666674</v>
      </c>
      <c r="K573" s="13">
        <f t="shared" si="121"/>
        <v>0.8671511627906977</v>
      </c>
      <c r="L573" s="13">
        <f t="shared" si="122"/>
        <v>0.56834532374100732</v>
      </c>
      <c r="M573" s="13">
        <f t="shared" si="123"/>
        <v>0.56834532374100732</v>
      </c>
      <c r="N573" s="13">
        <f t="shared" si="124"/>
        <v>0.56834532374100732</v>
      </c>
      <c r="P573" s="13">
        <f t="shared" si="125"/>
        <v>18.445569895420757</v>
      </c>
      <c r="Q573" s="10">
        <f t="shared" si="126"/>
        <v>0.1497362820045216</v>
      </c>
      <c r="R573" s="10">
        <f t="shared" si="127"/>
        <v>8.3546441809174254E-2</v>
      </c>
      <c r="S573" s="10">
        <f t="shared" si="128"/>
        <v>8.2776165270011637E-2</v>
      </c>
      <c r="T573" s="10">
        <f t="shared" si="129"/>
        <v>0.10271593238653343</v>
      </c>
    </row>
    <row r="574" spans="1:20" x14ac:dyDescent="0.3">
      <c r="A574" t="s">
        <v>564</v>
      </c>
      <c r="B574" s="1">
        <v>7.04</v>
      </c>
      <c r="C574" s="2">
        <v>0.67920000000000003</v>
      </c>
      <c r="D574" s="2"/>
      <c r="E574" s="31">
        <f t="shared" si="130"/>
        <v>-8.3333333333333259E-2</v>
      </c>
      <c r="F574" s="30">
        <f t="shared" si="119"/>
        <v>8.039772727272727E-3</v>
      </c>
      <c r="G574" s="30">
        <f t="shared" si="120"/>
        <v>-7.5963541666666523E-2</v>
      </c>
      <c r="I574" s="9">
        <f t="shared" si="117"/>
        <v>7.4475000000000007</v>
      </c>
      <c r="J574" s="13">
        <f t="shared" si="118"/>
        <v>1.0578835227272727</v>
      </c>
      <c r="K574" s="13">
        <f t="shared" si="121"/>
        <v>0.8671511627906977</v>
      </c>
      <c r="L574" s="13">
        <f t="shared" si="122"/>
        <v>0.56834532374100732</v>
      </c>
      <c r="M574" s="13">
        <f t="shared" si="123"/>
        <v>0.56834532374100732</v>
      </c>
      <c r="N574" s="13">
        <f t="shared" si="124"/>
        <v>0.56834532374100732</v>
      </c>
      <c r="P574" s="13">
        <f t="shared" si="125"/>
        <v>17.044379078104551</v>
      </c>
      <c r="Q574" s="10">
        <f t="shared" si="126"/>
        <v>0.16190133252606276</v>
      </c>
      <c r="R574" s="10">
        <f t="shared" si="127"/>
        <v>8.3156780547206877E-2</v>
      </c>
      <c r="S574" s="10">
        <f t="shared" si="128"/>
        <v>8.5369555306739953E-2</v>
      </c>
      <c r="T574" s="10">
        <f t="shared" si="129"/>
        <v>0.10439487885385201</v>
      </c>
    </row>
    <row r="575" spans="1:20" x14ac:dyDescent="0.3">
      <c r="A575" t="s">
        <v>565</v>
      </c>
      <c r="B575" s="1">
        <v>6.8</v>
      </c>
      <c r="C575" s="2">
        <v>0.69</v>
      </c>
      <c r="D575" s="2"/>
      <c r="E575" s="31">
        <f t="shared" si="130"/>
        <v>-3.4090909090909172E-2</v>
      </c>
      <c r="F575" s="30">
        <f t="shared" si="119"/>
        <v>8.4558823529411759E-3</v>
      </c>
      <c r="G575" s="30">
        <f t="shared" si="120"/>
        <v>-2.5923295454545414E-2</v>
      </c>
      <c r="I575" s="9">
        <f t="shared" si="117"/>
        <v>7.5391666666666675</v>
      </c>
      <c r="J575" s="13">
        <f t="shared" si="118"/>
        <v>1.108700980392157</v>
      </c>
      <c r="K575" s="13">
        <f t="shared" si="121"/>
        <v>0.8671511627906977</v>
      </c>
      <c r="L575" s="13">
        <f t="shared" si="122"/>
        <v>0.56834532374100732</v>
      </c>
      <c r="M575" s="13">
        <f t="shared" si="123"/>
        <v>0.56834532374100732</v>
      </c>
      <c r="N575" s="13">
        <f t="shared" si="124"/>
        <v>0.56834532374100732</v>
      </c>
      <c r="P575" s="13">
        <f t="shared" si="125"/>
        <v>16.602532603423576</v>
      </c>
      <c r="Q575" s="10">
        <f t="shared" si="126"/>
        <v>0.1680885554472078</v>
      </c>
      <c r="R575" s="10">
        <f t="shared" si="127"/>
        <v>8.4028781914282202E-2</v>
      </c>
      <c r="S575" s="10">
        <f t="shared" si="128"/>
        <v>8.5914904180814933E-2</v>
      </c>
      <c r="T575" s="10">
        <f t="shared" si="129"/>
        <v>0.10520860037834301</v>
      </c>
    </row>
    <row r="576" spans="1:20" x14ac:dyDescent="0.3">
      <c r="A576" t="s">
        <v>566</v>
      </c>
      <c r="B576" s="1">
        <v>7.21</v>
      </c>
      <c r="C576" s="2">
        <v>0.68</v>
      </c>
      <c r="D576" s="2"/>
      <c r="E576" s="31">
        <f t="shared" si="130"/>
        <v>6.0294117647058831E-2</v>
      </c>
      <c r="F576" s="30">
        <f t="shared" si="119"/>
        <v>7.8594544613962095E-3</v>
      </c>
      <c r="G576" s="30">
        <f t="shared" si="120"/>
        <v>6.8627450980392135E-2</v>
      </c>
      <c r="I576" s="9">
        <f t="shared" si="117"/>
        <v>7.5925000000000002</v>
      </c>
      <c r="J576" s="13">
        <f t="shared" si="118"/>
        <v>1.0530513176144245</v>
      </c>
      <c r="K576" s="13">
        <f t="shared" si="121"/>
        <v>0.8671511627906977</v>
      </c>
      <c r="L576" s="13">
        <f t="shared" si="122"/>
        <v>0.56834532374100732</v>
      </c>
      <c r="M576" s="13">
        <f t="shared" si="123"/>
        <v>0.56834532374100732</v>
      </c>
      <c r="N576" s="13">
        <f t="shared" si="124"/>
        <v>0.56834532374100732</v>
      </c>
      <c r="P576" s="13">
        <f t="shared" si="125"/>
        <v>17.74192209581539</v>
      </c>
      <c r="Q576" s="10">
        <f t="shared" si="126"/>
        <v>0.16125329864149784</v>
      </c>
      <c r="R576" s="10">
        <f t="shared" si="127"/>
        <v>8.2156589794838197E-2</v>
      </c>
      <c r="S576" s="10">
        <f t="shared" si="128"/>
        <v>8.3201939859270935E-2</v>
      </c>
      <c r="T576" s="10">
        <f t="shared" si="129"/>
        <v>0.10401096889541384</v>
      </c>
    </row>
    <row r="577" spans="1:20" x14ac:dyDescent="0.3">
      <c r="A577" t="s">
        <v>567</v>
      </c>
      <c r="B577" s="1">
        <v>7.43</v>
      </c>
      <c r="C577" s="2">
        <v>0.67</v>
      </c>
      <c r="D577" s="2"/>
      <c r="E577" s="31">
        <f t="shared" si="130"/>
        <v>3.0513176144244092E-2</v>
      </c>
      <c r="F577" s="30">
        <f t="shared" si="119"/>
        <v>7.5145805293853757E-3</v>
      </c>
      <c r="G577" s="30">
        <f t="shared" si="120"/>
        <v>3.8257050392972669E-2</v>
      </c>
      <c r="I577" s="9">
        <f t="shared" si="117"/>
        <v>7.629999999999999</v>
      </c>
      <c r="J577" s="13">
        <f t="shared" si="118"/>
        <v>1.0269179004037685</v>
      </c>
      <c r="K577" s="13">
        <f t="shared" si="121"/>
        <v>0.8671511627906977</v>
      </c>
      <c r="L577" s="13">
        <f t="shared" si="122"/>
        <v>0.56834532374100732</v>
      </c>
      <c r="M577" s="13">
        <f t="shared" si="123"/>
        <v>0.56834532374100732</v>
      </c>
      <c r="N577" s="13">
        <f t="shared" si="124"/>
        <v>0.56834532374100732</v>
      </c>
      <c r="P577" s="13">
        <f t="shared" si="125"/>
        <v>18.420675703503196</v>
      </c>
      <c r="Q577" s="10">
        <f t="shared" si="126"/>
        <v>0.15594304590164865</v>
      </c>
      <c r="R577" s="10">
        <f t="shared" si="127"/>
        <v>7.9142379466268675E-2</v>
      </c>
      <c r="S577" s="10">
        <f t="shared" si="128"/>
        <v>8.0208168386986634E-2</v>
      </c>
      <c r="T577" s="10">
        <f t="shared" si="129"/>
        <v>0.10316775581164439</v>
      </c>
    </row>
    <row r="578" spans="1:20" x14ac:dyDescent="0.3">
      <c r="A578" t="s">
        <v>568</v>
      </c>
      <c r="B578" s="1">
        <v>7.28</v>
      </c>
      <c r="C578" s="2">
        <v>0.66</v>
      </c>
      <c r="D578" s="2"/>
      <c r="E578" s="31">
        <f t="shared" si="130"/>
        <v>-2.0188425302826274E-2</v>
      </c>
      <c r="F578" s="30">
        <f t="shared" si="119"/>
        <v>7.554945054945055E-3</v>
      </c>
      <c r="G578" s="30">
        <f t="shared" si="120"/>
        <v>-1.2786002691789977E-2</v>
      </c>
      <c r="I578" s="9">
        <f t="shared" si="117"/>
        <v>7.6999999999999993</v>
      </c>
      <c r="J578" s="13">
        <f t="shared" si="118"/>
        <v>1.0576923076923075</v>
      </c>
      <c r="K578" s="13">
        <f t="shared" si="121"/>
        <v>0.8671511627906977</v>
      </c>
      <c r="L578" s="13">
        <f t="shared" si="122"/>
        <v>0.56834532374100732</v>
      </c>
      <c r="M578" s="13">
        <f t="shared" si="123"/>
        <v>0.56834532374100732</v>
      </c>
      <c r="N578" s="13">
        <f t="shared" si="124"/>
        <v>0.56834532374100732</v>
      </c>
      <c r="P578" s="13">
        <f t="shared" si="125"/>
        <v>18.185148894373615</v>
      </c>
      <c r="Q578" s="10">
        <f t="shared" si="126"/>
        <v>0.16392014698502022</v>
      </c>
      <c r="R578" s="10">
        <f t="shared" si="127"/>
        <v>7.6487855413464256E-2</v>
      </c>
      <c r="S578" s="10">
        <f t="shared" si="128"/>
        <v>8.1357196599897819E-2</v>
      </c>
      <c r="T578" s="10">
        <f t="shared" si="129"/>
        <v>0.10418194442202311</v>
      </c>
    </row>
    <row r="579" spans="1:20" x14ac:dyDescent="0.3">
      <c r="A579" t="s">
        <v>569</v>
      </c>
      <c r="B579" s="1">
        <v>7.21</v>
      </c>
      <c r="C579" s="2">
        <v>0.65</v>
      </c>
      <c r="D579" s="2"/>
      <c r="E579" s="31">
        <f t="shared" si="130"/>
        <v>-9.6153846153846922E-3</v>
      </c>
      <c r="F579" s="30">
        <f t="shared" si="119"/>
        <v>7.5127138233934358E-3</v>
      </c>
      <c r="G579" s="30">
        <f t="shared" si="120"/>
        <v>-2.1749084249085282E-3</v>
      </c>
      <c r="I579" s="9">
        <f t="shared" si="117"/>
        <v>7.7983333333333329</v>
      </c>
      <c r="J579" s="13">
        <f t="shared" si="118"/>
        <v>1.0815996301433195</v>
      </c>
      <c r="K579" s="13">
        <f t="shared" si="121"/>
        <v>0.8671511627906977</v>
      </c>
      <c r="L579" s="13">
        <f t="shared" si="122"/>
        <v>0.56834532374100732</v>
      </c>
      <c r="M579" s="13">
        <f t="shared" si="123"/>
        <v>0.56834532374100732</v>
      </c>
      <c r="N579" s="13">
        <f t="shared" si="124"/>
        <v>0.56834532374100732</v>
      </c>
      <c r="P579" s="13">
        <f t="shared" si="125"/>
        <v>18.145597860835025</v>
      </c>
      <c r="Q579" s="10">
        <f t="shared" si="126"/>
        <v>0.17170963861648536</v>
      </c>
      <c r="R579" s="10">
        <f t="shared" si="127"/>
        <v>7.4714528245401146E-2</v>
      </c>
      <c r="S579" s="10">
        <f t="shared" si="128"/>
        <v>8.4276261935752439E-2</v>
      </c>
      <c r="T579" s="10">
        <f t="shared" si="129"/>
        <v>0.10448772933993511</v>
      </c>
    </row>
    <row r="580" spans="1:20" x14ac:dyDescent="0.3">
      <c r="A580" t="s">
        <v>570</v>
      </c>
      <c r="B580" s="1">
        <v>7.44</v>
      </c>
      <c r="C580" s="2">
        <v>0.64</v>
      </c>
      <c r="D580" s="2"/>
      <c r="E580" s="31">
        <f t="shared" si="130"/>
        <v>3.1900138696255187E-2</v>
      </c>
      <c r="F580" s="30">
        <f t="shared" si="119"/>
        <v>7.1684587813620072E-3</v>
      </c>
      <c r="G580" s="30">
        <f t="shared" si="120"/>
        <v>3.9297272306981101E-2</v>
      </c>
      <c r="I580" s="9">
        <f t="shared" si="117"/>
        <v>7.9258333333333333</v>
      </c>
      <c r="J580" s="13">
        <f t="shared" si="118"/>
        <v>1.0653001792114696</v>
      </c>
      <c r="K580" s="13">
        <f t="shared" si="121"/>
        <v>0.8671511627906977</v>
      </c>
      <c r="L580" s="13">
        <f t="shared" si="122"/>
        <v>0.56834532374100732</v>
      </c>
      <c r="M580" s="13">
        <f t="shared" si="123"/>
        <v>0.56834532374100732</v>
      </c>
      <c r="N580" s="13">
        <f t="shared" si="124"/>
        <v>0.56834532374100732</v>
      </c>
      <c r="P580" s="13">
        <f t="shared" si="125"/>
        <v>18.858670361145233</v>
      </c>
      <c r="Q580" s="10">
        <f t="shared" si="126"/>
        <v>0.17115390164204003</v>
      </c>
      <c r="R580" s="10">
        <f t="shared" si="127"/>
        <v>7.3467767076795365E-2</v>
      </c>
      <c r="S580" s="10">
        <f t="shared" si="128"/>
        <v>8.4760106332203433E-2</v>
      </c>
      <c r="T580" s="10">
        <f t="shared" si="129"/>
        <v>0.10438805286935371</v>
      </c>
    </row>
    <row r="581" spans="1:20" x14ac:dyDescent="0.3">
      <c r="A581" t="s">
        <v>571</v>
      </c>
      <c r="B581" s="1">
        <v>7.45</v>
      </c>
      <c r="C581" s="2">
        <v>0.63</v>
      </c>
      <c r="D581" s="2"/>
      <c r="E581" s="31">
        <f t="shared" si="130"/>
        <v>1.3440860215052641E-3</v>
      </c>
      <c r="F581" s="30">
        <f t="shared" si="119"/>
        <v>7.046979865771812E-3</v>
      </c>
      <c r="G581" s="30">
        <f t="shared" si="120"/>
        <v>8.4005376344085114E-3</v>
      </c>
      <c r="I581" s="9">
        <f t="shared" si="117"/>
        <v>8.0724999999999998</v>
      </c>
      <c r="J581" s="13">
        <f t="shared" si="118"/>
        <v>1.0835570469798657</v>
      </c>
      <c r="K581" s="13">
        <f t="shared" si="121"/>
        <v>0.8671511627906977</v>
      </c>
      <c r="L581" s="13">
        <f t="shared" si="122"/>
        <v>0.56834532374100732</v>
      </c>
      <c r="M581" s="13">
        <f t="shared" si="123"/>
        <v>0.56834532374100732</v>
      </c>
      <c r="N581" s="13">
        <f t="shared" si="124"/>
        <v>0.56834532374100732</v>
      </c>
      <c r="P581" s="13">
        <f t="shared" si="125"/>
        <v>19.017093331248937</v>
      </c>
      <c r="Q581" s="10">
        <f t="shared" si="126"/>
        <v>0.16472277609119246</v>
      </c>
      <c r="R581" s="10">
        <f t="shared" si="127"/>
        <v>7.456545255083058E-2</v>
      </c>
      <c r="S581" s="10">
        <f t="shared" si="128"/>
        <v>8.6080178563933352E-2</v>
      </c>
      <c r="T581" s="10">
        <f t="shared" si="129"/>
        <v>0.10490155573463289</v>
      </c>
    </row>
    <row r="582" spans="1:20" x14ac:dyDescent="0.3">
      <c r="A582" t="s">
        <v>572</v>
      </c>
      <c r="B582" s="1">
        <v>7.51</v>
      </c>
      <c r="C582" s="2">
        <v>0.62</v>
      </c>
      <c r="D582" s="2"/>
      <c r="E582" s="31">
        <f t="shared" si="130"/>
        <v>8.0536912751676404E-3</v>
      </c>
      <c r="F582" s="30">
        <f t="shared" si="119"/>
        <v>6.879715934309809E-3</v>
      </c>
      <c r="G582" s="30">
        <f t="shared" si="120"/>
        <v>1.4988814317673294E-2</v>
      </c>
      <c r="I582" s="9">
        <f t="shared" si="117"/>
        <v>8.2391666666666676</v>
      </c>
      <c r="J582" s="13">
        <f t="shared" si="118"/>
        <v>1.0970927652019531</v>
      </c>
      <c r="K582" s="13">
        <f t="shared" si="121"/>
        <v>0.8671511627906977</v>
      </c>
      <c r="L582" s="13">
        <f t="shared" si="122"/>
        <v>0.56834532374100732</v>
      </c>
      <c r="M582" s="13">
        <f t="shared" si="123"/>
        <v>0.56834532374100732</v>
      </c>
      <c r="N582" s="13">
        <f t="shared" si="124"/>
        <v>0.56834532374100732</v>
      </c>
      <c r="P582" s="13">
        <f t="shared" si="125"/>
        <v>19.302137012052889</v>
      </c>
      <c r="Q582" s="10">
        <f t="shared" si="126"/>
        <v>0.16425720538609379</v>
      </c>
      <c r="R582" s="10">
        <f t="shared" si="127"/>
        <v>8.380911361373955E-2</v>
      </c>
      <c r="S582" s="10">
        <f t="shared" si="128"/>
        <v>8.4828002997018759E-2</v>
      </c>
      <c r="T582" s="10">
        <f t="shared" si="129"/>
        <v>0.10532614043041666</v>
      </c>
    </row>
    <row r="583" spans="1:20" x14ac:dyDescent="0.3">
      <c r="A583" t="s">
        <v>573</v>
      </c>
      <c r="B583" s="1">
        <v>7.58</v>
      </c>
      <c r="C583" s="2">
        <v>0.61</v>
      </c>
      <c r="D583" s="2"/>
      <c r="E583" s="31">
        <f t="shared" si="130"/>
        <v>9.320905459387463E-3</v>
      </c>
      <c r="F583" s="30">
        <f t="shared" si="119"/>
        <v>6.7062445030782753E-3</v>
      </c>
      <c r="G583" s="30">
        <f t="shared" si="120"/>
        <v>1.608965823346642E-2</v>
      </c>
      <c r="I583" s="9">
        <f t="shared" si="117"/>
        <v>8.3466666666666676</v>
      </c>
      <c r="J583" s="13">
        <f t="shared" si="118"/>
        <v>1.1011433597185578</v>
      </c>
      <c r="K583" s="13">
        <f t="shared" si="121"/>
        <v>0.8671511627906977</v>
      </c>
      <c r="L583" s="13">
        <f t="shared" si="122"/>
        <v>0.56834532374100732</v>
      </c>
      <c r="M583" s="13">
        <f t="shared" si="123"/>
        <v>0.56834532374100732</v>
      </c>
      <c r="N583" s="13">
        <f t="shared" si="124"/>
        <v>0.56834532374100732</v>
      </c>
      <c r="P583" s="13">
        <f t="shared" si="125"/>
        <v>19.612701799752362</v>
      </c>
      <c r="Q583" s="10">
        <f t="shared" si="126"/>
        <v>0.16651193614328097</v>
      </c>
      <c r="R583" s="10">
        <f t="shared" si="127"/>
        <v>8.3504537624156994E-2</v>
      </c>
      <c r="S583" s="10">
        <f t="shared" si="128"/>
        <v>8.3341841118281135E-2</v>
      </c>
      <c r="T583" s="10">
        <f t="shared" si="129"/>
        <v>0.10598348234857924</v>
      </c>
    </row>
    <row r="584" spans="1:20" x14ac:dyDescent="0.3">
      <c r="A584" t="s">
        <v>574</v>
      </c>
      <c r="B584" s="1">
        <v>7.54</v>
      </c>
      <c r="C584" s="2">
        <v>0.6</v>
      </c>
      <c r="D584" s="2"/>
      <c r="E584" s="31">
        <f t="shared" si="130"/>
        <v>-5.2770448548812299E-3</v>
      </c>
      <c r="F584" s="30">
        <f t="shared" si="119"/>
        <v>6.6312997347480101E-3</v>
      </c>
      <c r="G584" s="30">
        <f t="shared" si="120"/>
        <v>1.3192612137202797E-3</v>
      </c>
      <c r="I584" s="9">
        <f t="shared" si="117"/>
        <v>8.4691666666666681</v>
      </c>
      <c r="J584" s="13">
        <f t="shared" si="118"/>
        <v>1.1232316534040674</v>
      </c>
      <c r="K584" s="13">
        <f t="shared" si="121"/>
        <v>0.8671511627906977</v>
      </c>
      <c r="L584" s="13">
        <f t="shared" si="122"/>
        <v>0.56834532374100732</v>
      </c>
      <c r="M584" s="13">
        <f t="shared" si="123"/>
        <v>0.56834532374100732</v>
      </c>
      <c r="N584" s="13">
        <f t="shared" si="124"/>
        <v>0.56834532374100732</v>
      </c>
      <c r="P584" s="13">
        <f t="shared" si="125"/>
        <v>19.638576076533038</v>
      </c>
      <c r="Q584" s="10">
        <f t="shared" si="126"/>
        <v>0.17468939646760351</v>
      </c>
      <c r="R584" s="10">
        <f t="shared" si="127"/>
        <v>8.1166306469439675E-2</v>
      </c>
      <c r="S584" s="10">
        <f t="shared" si="128"/>
        <v>8.3049909876783179E-2</v>
      </c>
      <c r="T584" s="10">
        <f t="shared" si="129"/>
        <v>0.10674947798228729</v>
      </c>
    </row>
    <row r="585" spans="1:20" x14ac:dyDescent="0.3">
      <c r="A585" t="s">
        <v>575</v>
      </c>
      <c r="B585" s="1">
        <v>7.86</v>
      </c>
      <c r="C585" s="2">
        <v>0.59</v>
      </c>
      <c r="D585" s="2"/>
      <c r="E585" s="31">
        <f t="shared" si="130"/>
        <v>4.244031830238737E-2</v>
      </c>
      <c r="F585" s="30">
        <f t="shared" si="119"/>
        <v>6.2553011026293464E-3</v>
      </c>
      <c r="G585" s="30">
        <f t="shared" si="120"/>
        <v>4.8961096374889435E-2</v>
      </c>
      <c r="I585" s="9">
        <f t="shared" si="117"/>
        <v>8.6033333333333335</v>
      </c>
      <c r="J585" s="13">
        <f t="shared" si="118"/>
        <v>1.0945716709075488</v>
      </c>
      <c r="K585" s="13">
        <f t="shared" si="121"/>
        <v>0.8671511627906977</v>
      </c>
      <c r="L585" s="13">
        <f t="shared" si="122"/>
        <v>0.56834532374100732</v>
      </c>
      <c r="M585" s="13">
        <f t="shared" si="123"/>
        <v>0.56834532374100732</v>
      </c>
      <c r="N585" s="13">
        <f t="shared" si="124"/>
        <v>0.56834532374100732</v>
      </c>
      <c r="P585" s="13">
        <f t="shared" si="125"/>
        <v>20.600102292481772</v>
      </c>
      <c r="Q585" s="10">
        <f t="shared" si="126"/>
        <v>0.17181853902333488</v>
      </c>
      <c r="R585" s="10">
        <f t="shared" si="127"/>
        <v>8.4511484307333573E-2</v>
      </c>
      <c r="S585" s="10">
        <f t="shared" si="128"/>
        <v>8.2461215586830949E-2</v>
      </c>
      <c r="T585" s="10">
        <f t="shared" si="129"/>
        <v>0.10660774934461403</v>
      </c>
    </row>
    <row r="586" spans="1:20" x14ac:dyDescent="0.3">
      <c r="A586" t="s">
        <v>576</v>
      </c>
      <c r="B586" s="1">
        <v>8.06</v>
      </c>
      <c r="C586" s="2">
        <v>0.57999999999999996</v>
      </c>
      <c r="D586" s="2"/>
      <c r="E586" s="31">
        <f t="shared" si="130"/>
        <v>2.5445292620865256E-2</v>
      </c>
      <c r="F586" s="30">
        <f t="shared" si="119"/>
        <v>5.9966914805624476E-3</v>
      </c>
      <c r="G586" s="30">
        <f t="shared" si="120"/>
        <v>3.1594571670907623E-2</v>
      </c>
      <c r="I586" s="9">
        <f t="shared" si="117"/>
        <v>8.6974999999999998</v>
      </c>
      <c r="J586" s="13">
        <f t="shared" si="118"/>
        <v>1.0790942928039702</v>
      </c>
      <c r="K586" s="13">
        <f t="shared" si="121"/>
        <v>0.8671511627906977</v>
      </c>
      <c r="L586" s="13">
        <f t="shared" si="122"/>
        <v>0.56834532374100732</v>
      </c>
      <c r="M586" s="13">
        <f t="shared" si="123"/>
        <v>0.56834532374100732</v>
      </c>
      <c r="N586" s="13">
        <f t="shared" si="124"/>
        <v>0.56834532374100732</v>
      </c>
      <c r="P586" s="13">
        <f t="shared" si="125"/>
        <v>21.250953700789616</v>
      </c>
      <c r="Q586" s="10">
        <f t="shared" si="126"/>
        <v>0.17620267906072296</v>
      </c>
      <c r="R586" s="10">
        <f t="shared" si="127"/>
        <v>8.3060502590481144E-2</v>
      </c>
      <c r="S586" s="10">
        <f t="shared" si="128"/>
        <v>7.9457840985252215E-2</v>
      </c>
      <c r="T586" s="10">
        <f t="shared" si="129"/>
        <v>0.10665273513157514</v>
      </c>
    </row>
    <row r="587" spans="1:20" x14ac:dyDescent="0.3">
      <c r="A587" t="s">
        <v>577</v>
      </c>
      <c r="B587" s="1">
        <v>7.9</v>
      </c>
      <c r="C587" s="2">
        <v>0.56999999999999995</v>
      </c>
      <c r="D587" s="2"/>
      <c r="E587" s="31">
        <f t="shared" si="130"/>
        <v>-1.9851116625310139E-2</v>
      </c>
      <c r="F587" s="30">
        <f t="shared" si="119"/>
        <v>6.0126582278481003E-3</v>
      </c>
      <c r="G587" s="30">
        <f t="shared" si="120"/>
        <v>-1.3957816377171195E-2</v>
      </c>
      <c r="I587" s="9">
        <f t="shared" si="117"/>
        <v>8.7825000000000006</v>
      </c>
      <c r="J587" s="13">
        <f t="shared" si="118"/>
        <v>1.1117088607594936</v>
      </c>
      <c r="K587" s="13">
        <f t="shared" si="121"/>
        <v>0.8671511627906977</v>
      </c>
      <c r="L587" s="13">
        <f t="shared" si="122"/>
        <v>0.56834532374100732</v>
      </c>
      <c r="M587" s="13">
        <f t="shared" si="123"/>
        <v>0.56834532374100732</v>
      </c>
      <c r="N587" s="13">
        <f t="shared" si="124"/>
        <v>0.56834532374100732</v>
      </c>
      <c r="P587" s="13">
        <f t="shared" si="125"/>
        <v>20.954336791194226</v>
      </c>
      <c r="Q587" s="10">
        <f t="shared" si="126"/>
        <v>0.17867606523839696</v>
      </c>
      <c r="R587" s="10">
        <f t="shared" si="127"/>
        <v>8.2405145808190472E-2</v>
      </c>
      <c r="S587" s="10">
        <f t="shared" si="128"/>
        <v>7.9910714868931532E-2</v>
      </c>
      <c r="T587" s="10">
        <f t="shared" si="129"/>
        <v>0.10763422745553508</v>
      </c>
    </row>
    <row r="588" spans="1:20" x14ac:dyDescent="0.3">
      <c r="A588" t="s">
        <v>578</v>
      </c>
      <c r="B588" s="1">
        <v>7.85</v>
      </c>
      <c r="C588" s="2">
        <v>0.56669999999999998</v>
      </c>
      <c r="D588" s="2"/>
      <c r="E588" s="31">
        <f t="shared" si="130"/>
        <v>-6.3291139240507777E-3</v>
      </c>
      <c r="F588" s="30">
        <f t="shared" si="119"/>
        <v>6.0159235668789815E-3</v>
      </c>
      <c r="G588" s="30">
        <f t="shared" si="120"/>
        <v>-3.5126582278488527E-4</v>
      </c>
      <c r="I588" s="9">
        <f t="shared" ref="I588:I651" si="131">AVERAGE(B589:B600)</f>
        <v>8.8641666666666659</v>
      </c>
      <c r="J588" s="13">
        <f t="shared" ref="J588:J651" si="132">I588/B588</f>
        <v>1.1291932059447982</v>
      </c>
      <c r="K588" s="13">
        <f t="shared" si="121"/>
        <v>0.8671511627906977</v>
      </c>
      <c r="L588" s="13">
        <f t="shared" si="122"/>
        <v>0.56834532374100732</v>
      </c>
      <c r="M588" s="13">
        <f t="shared" si="123"/>
        <v>0.56834532374100732</v>
      </c>
      <c r="N588" s="13">
        <f t="shared" si="124"/>
        <v>0.56834532374100732</v>
      </c>
      <c r="P588" s="13">
        <f t="shared" si="125"/>
        <v>20.946976248840357</v>
      </c>
      <c r="Q588" s="10">
        <f t="shared" si="126"/>
        <v>0.18748943446276622</v>
      </c>
      <c r="R588" s="10">
        <f t="shared" si="127"/>
        <v>8.1792789678553302E-2</v>
      </c>
      <c r="S588" s="10">
        <f t="shared" si="128"/>
        <v>8.0508560174893828E-2</v>
      </c>
      <c r="T588" s="10">
        <f t="shared" si="129"/>
        <v>0.10879862897006598</v>
      </c>
    </row>
    <row r="589" spans="1:20" x14ac:dyDescent="0.3">
      <c r="A589" t="s">
        <v>579</v>
      </c>
      <c r="B589" s="1">
        <v>7.88</v>
      </c>
      <c r="C589" s="2">
        <v>0.56330000000000002</v>
      </c>
      <c r="D589" s="2"/>
      <c r="E589" s="31">
        <f t="shared" si="130"/>
        <v>3.8216560509554132E-3</v>
      </c>
      <c r="F589" s="30">
        <f t="shared" ref="F589:F652" si="133">C589/(12*B589)</f>
        <v>5.9570642978003388E-3</v>
      </c>
      <c r="G589" s="30">
        <f t="shared" ref="G589:G652" si="134">(B589+C589/12)/B588-1</f>
        <v>9.8014861995754377E-3</v>
      </c>
      <c r="I589" s="9">
        <f t="shared" si="131"/>
        <v>8.8824999999999985</v>
      </c>
      <c r="J589" s="13">
        <f t="shared" si="132"/>
        <v>1.1272208121827409</v>
      </c>
      <c r="K589" s="13">
        <f t="shared" ref="K589:K652" si="135">MIN($J589:$J708)</f>
        <v>0.8671511627906977</v>
      </c>
      <c r="L589" s="13">
        <f t="shared" ref="L589:L652" si="136">MIN($J589:$J828)</f>
        <v>0.56834532374100732</v>
      </c>
      <c r="M589" s="13">
        <f t="shared" ref="M589:M652" si="137">MIN($J589:$J948)</f>
        <v>0.56834532374100732</v>
      </c>
      <c r="N589" s="13">
        <f t="shared" ref="N589:N652" si="138">MIN($J589:$J1068)</f>
        <v>0.56834532374100732</v>
      </c>
      <c r="P589" s="13">
        <f t="shared" ref="P589:P652" si="139">P588*(1+G589)</f>
        <v>21.1522877474662</v>
      </c>
      <c r="Q589" s="10">
        <f t="shared" ref="Q589:Q652" si="140">($P709/$P589)^(1/Q$11)-1</f>
        <v>0.18729456630976493</v>
      </c>
      <c r="R589" s="10">
        <f t="shared" ref="R589:R652" si="141">($P829/$P589)^(1/R$11)-1</f>
        <v>8.1018518148644247E-2</v>
      </c>
      <c r="S589" s="10">
        <f t="shared" ref="S589:S652" si="142">($P949/$P589)^(1/S$11)-1</f>
        <v>7.8942888968428715E-2</v>
      </c>
      <c r="T589" s="10">
        <f t="shared" ref="T589:T652" si="143">($P1069/$P589)^(1/T$11)-1</f>
        <v>0.1081758067592351</v>
      </c>
    </row>
    <row r="590" spans="1:20" x14ac:dyDescent="0.3">
      <c r="A590" t="s">
        <v>580</v>
      </c>
      <c r="B590" s="1">
        <v>8.1199999999999992</v>
      </c>
      <c r="C590" s="2">
        <v>0.56000000000000005</v>
      </c>
      <c r="D590" s="2"/>
      <c r="E590" s="31">
        <f t="shared" ref="E590:E653" si="144">B590/B589-1</f>
        <v>3.0456852791878042E-2</v>
      </c>
      <c r="F590" s="30">
        <f t="shared" si="133"/>
        <v>5.74712643678161E-3</v>
      </c>
      <c r="G590" s="30">
        <f t="shared" si="134"/>
        <v>3.6379018612521019E-2</v>
      </c>
      <c r="I590" s="9">
        <f t="shared" si="131"/>
        <v>8.9283333333333328</v>
      </c>
      <c r="J590" s="13">
        <f t="shared" si="132"/>
        <v>1.0995484400656814</v>
      </c>
      <c r="K590" s="13">
        <f t="shared" si="135"/>
        <v>0.8671511627906977</v>
      </c>
      <c r="L590" s="13">
        <f t="shared" si="136"/>
        <v>0.56834532374100732</v>
      </c>
      <c r="M590" s="13">
        <f t="shared" si="137"/>
        <v>0.56834532374100732</v>
      </c>
      <c r="N590" s="13">
        <f t="shared" si="138"/>
        <v>0.56834532374100732</v>
      </c>
      <c r="P590" s="13">
        <f t="shared" si="139"/>
        <v>21.921787217128674</v>
      </c>
      <c r="Q590" s="10">
        <f t="shared" si="140"/>
        <v>0.18546759825898862</v>
      </c>
      <c r="R590" s="10">
        <f t="shared" si="141"/>
        <v>7.9233698750218906E-2</v>
      </c>
      <c r="S590" s="10">
        <f t="shared" si="142"/>
        <v>7.8193768273396858E-2</v>
      </c>
      <c r="T590" s="10">
        <f t="shared" si="143"/>
        <v>0.10795287023699496</v>
      </c>
    </row>
    <row r="591" spans="1:20" x14ac:dyDescent="0.3">
      <c r="A591" t="s">
        <v>581</v>
      </c>
      <c r="B591" s="1">
        <v>8.39</v>
      </c>
      <c r="C591" s="2">
        <v>0.55669999999999997</v>
      </c>
      <c r="D591" s="2"/>
      <c r="E591" s="31">
        <f t="shared" si="144"/>
        <v>3.3251231527093861E-2</v>
      </c>
      <c r="F591" s="30">
        <f t="shared" si="133"/>
        <v>5.5294000794596735E-3</v>
      </c>
      <c r="G591" s="30">
        <f t="shared" si="134"/>
        <v>3.8964490968801391E-2</v>
      </c>
      <c r="I591" s="9">
        <f t="shared" si="131"/>
        <v>8.9458333333333311</v>
      </c>
      <c r="J591" s="13">
        <f t="shared" si="132"/>
        <v>1.0662495033770358</v>
      </c>
      <c r="K591" s="13">
        <f t="shared" si="135"/>
        <v>0.8671511627906977</v>
      </c>
      <c r="L591" s="13">
        <f t="shared" si="136"/>
        <v>0.56834532374100732</v>
      </c>
      <c r="M591" s="13">
        <f t="shared" si="137"/>
        <v>0.56834532374100732</v>
      </c>
      <c r="N591" s="13">
        <f t="shared" si="138"/>
        <v>0.56834532374100732</v>
      </c>
      <c r="P591" s="13">
        <f t="shared" si="139"/>
        <v>22.775958497170471</v>
      </c>
      <c r="Q591" s="10">
        <f t="shared" si="140"/>
        <v>0.18059221673563552</v>
      </c>
      <c r="R591" s="10">
        <f t="shared" si="141"/>
        <v>7.0164614713058127E-2</v>
      </c>
      <c r="S591" s="10">
        <f t="shared" si="142"/>
        <v>7.6971684403106311E-2</v>
      </c>
      <c r="T591" s="10">
        <f t="shared" si="143"/>
        <v>0.10742573164005731</v>
      </c>
    </row>
    <row r="592" spans="1:20" x14ac:dyDescent="0.3">
      <c r="A592" t="s">
        <v>582</v>
      </c>
      <c r="B592" s="1">
        <v>8.9700000000000006</v>
      </c>
      <c r="C592" s="2">
        <v>0.55330000000000001</v>
      </c>
      <c r="D592" s="2"/>
      <c r="E592" s="31">
        <f t="shared" si="144"/>
        <v>6.912991656734202E-2</v>
      </c>
      <c r="F592" s="30">
        <f t="shared" si="133"/>
        <v>5.1402824228911183E-3</v>
      </c>
      <c r="G592" s="30">
        <f t="shared" si="134"/>
        <v>7.462554628526008E-2</v>
      </c>
      <c r="I592" s="9">
        <f t="shared" si="131"/>
        <v>8.8699999999999992</v>
      </c>
      <c r="J592" s="13">
        <f t="shared" si="132"/>
        <v>0.98885172798216259</v>
      </c>
      <c r="K592" s="13">
        <f t="shared" si="135"/>
        <v>0.8671511627906977</v>
      </c>
      <c r="L592" s="13">
        <f t="shared" si="136"/>
        <v>0.56834532374100732</v>
      </c>
      <c r="M592" s="13">
        <f t="shared" si="137"/>
        <v>0.56834532374100732</v>
      </c>
      <c r="N592" s="13">
        <f t="shared" si="138"/>
        <v>0.56834532374100732</v>
      </c>
      <c r="P592" s="13">
        <f t="shared" si="139"/>
        <v>24.475626842192227</v>
      </c>
      <c r="Q592" s="10">
        <f t="shared" si="140"/>
        <v>0.17421847702382309</v>
      </c>
      <c r="R592" s="10">
        <f t="shared" si="141"/>
        <v>6.8464244927617601E-2</v>
      </c>
      <c r="S592" s="10">
        <f t="shared" si="142"/>
        <v>7.4328190211344625E-2</v>
      </c>
      <c r="T592" s="10">
        <f t="shared" si="143"/>
        <v>0.10591892753965149</v>
      </c>
    </row>
    <row r="593" spans="1:20" x14ac:dyDescent="0.3">
      <c r="A593" t="s">
        <v>583</v>
      </c>
      <c r="B593" s="1">
        <v>9.2100000000000009</v>
      </c>
      <c r="C593" s="2">
        <v>0.55000000000000004</v>
      </c>
      <c r="D593" s="2"/>
      <c r="E593" s="31">
        <f t="shared" si="144"/>
        <v>2.6755852842809347E-2</v>
      </c>
      <c r="F593" s="30">
        <f t="shared" si="133"/>
        <v>4.9764748461816862E-3</v>
      </c>
      <c r="G593" s="30">
        <f t="shared" si="134"/>
        <v>3.1865477517651453E-2</v>
      </c>
      <c r="I593" s="9">
        <f t="shared" si="131"/>
        <v>8.7624999999999993</v>
      </c>
      <c r="J593" s="13">
        <f t="shared" si="132"/>
        <v>0.95141150922909867</v>
      </c>
      <c r="K593" s="13">
        <f t="shared" si="135"/>
        <v>0.8671511627906977</v>
      </c>
      <c r="L593" s="13">
        <f t="shared" si="136"/>
        <v>0.56834532374100732</v>
      </c>
      <c r="M593" s="13">
        <f t="shared" si="137"/>
        <v>0.56834532374100732</v>
      </c>
      <c r="N593" s="13">
        <f t="shared" si="138"/>
        <v>0.56834532374100732</v>
      </c>
      <c r="P593" s="13">
        <f t="shared" si="139"/>
        <v>25.255554379062531</v>
      </c>
      <c r="Q593" s="10">
        <f t="shared" si="140"/>
        <v>0.17309684341677567</v>
      </c>
      <c r="R593" s="10">
        <f t="shared" si="141"/>
        <v>6.7937678243737532E-2</v>
      </c>
      <c r="S593" s="10">
        <f t="shared" si="142"/>
        <v>7.1407666042178963E-2</v>
      </c>
      <c r="T593" s="10">
        <f t="shared" si="143"/>
        <v>0.10488427928047139</v>
      </c>
    </row>
    <row r="594" spans="1:20" x14ac:dyDescent="0.3">
      <c r="A594" t="s">
        <v>584</v>
      </c>
      <c r="B594" s="1">
        <v>9.51</v>
      </c>
      <c r="C594" s="2">
        <v>0.54669999999999996</v>
      </c>
      <c r="D594" s="2"/>
      <c r="E594" s="31">
        <f t="shared" si="144"/>
        <v>3.2573289902279923E-2</v>
      </c>
      <c r="F594" s="30">
        <f t="shared" si="133"/>
        <v>4.7905713284262172E-3</v>
      </c>
      <c r="G594" s="30">
        <f t="shared" si="134"/>
        <v>3.7519905899384698E-2</v>
      </c>
      <c r="I594" s="9">
        <f t="shared" si="131"/>
        <v>8.6291666666666664</v>
      </c>
      <c r="J594" s="13">
        <f t="shared" si="132"/>
        <v>0.90737819838766209</v>
      </c>
      <c r="K594" s="13">
        <f t="shared" si="135"/>
        <v>0.8671511627906977</v>
      </c>
      <c r="L594" s="13">
        <f t="shared" si="136"/>
        <v>0.56834532374100732</v>
      </c>
      <c r="M594" s="13">
        <f t="shared" si="137"/>
        <v>0.56834532374100732</v>
      </c>
      <c r="N594" s="13">
        <f t="shared" si="138"/>
        <v>0.56834532374100732</v>
      </c>
      <c r="P594" s="13">
        <f t="shared" si="139"/>
        <v>26.20314040280175</v>
      </c>
      <c r="Q594" s="10">
        <f t="shared" si="140"/>
        <v>0.1791194527936173</v>
      </c>
      <c r="R594" s="10">
        <f t="shared" si="141"/>
        <v>6.7468104913252391E-2</v>
      </c>
      <c r="S594" s="10">
        <f t="shared" si="142"/>
        <v>7.2263534489292125E-2</v>
      </c>
      <c r="T594" s="10">
        <f t="shared" si="143"/>
        <v>0.10501087035807655</v>
      </c>
    </row>
    <row r="595" spans="1:20" x14ac:dyDescent="0.3">
      <c r="A595" t="s">
        <v>585</v>
      </c>
      <c r="B595" s="1">
        <v>8.8699999999999992</v>
      </c>
      <c r="C595" s="2">
        <v>0.54330000000000001</v>
      </c>
      <c r="D595" s="2"/>
      <c r="E595" s="31">
        <f t="shared" si="144"/>
        <v>-6.7297581493165115E-2</v>
      </c>
      <c r="F595" s="30">
        <f t="shared" si="133"/>
        <v>5.1042841037204061E-3</v>
      </c>
      <c r="G595" s="30">
        <f t="shared" si="134"/>
        <v>-6.2536803364879101E-2</v>
      </c>
      <c r="I595" s="9">
        <f t="shared" si="131"/>
        <v>8.5233333333333334</v>
      </c>
      <c r="J595" s="13">
        <f t="shared" si="132"/>
        <v>0.96091694851559573</v>
      </c>
      <c r="K595" s="13">
        <f t="shared" si="135"/>
        <v>0.85460557116104874</v>
      </c>
      <c r="L595" s="13">
        <f t="shared" si="136"/>
        <v>0.56834532374100732</v>
      </c>
      <c r="M595" s="13">
        <f t="shared" si="137"/>
        <v>0.56834532374100732</v>
      </c>
      <c r="N595" s="13">
        <f t="shared" si="138"/>
        <v>0.56834532374100732</v>
      </c>
      <c r="P595" s="13">
        <f t="shared" si="139"/>
        <v>24.56447976388942</v>
      </c>
      <c r="Q595" s="10">
        <f t="shared" si="140"/>
        <v>0.19364919355066479</v>
      </c>
      <c r="R595" s="10">
        <f t="shared" si="141"/>
        <v>7.0349758114312211E-2</v>
      </c>
      <c r="S595" s="10">
        <f t="shared" si="142"/>
        <v>7.6039962424937046E-2</v>
      </c>
      <c r="T595" s="10">
        <f t="shared" si="143"/>
        <v>0.10670827937033733</v>
      </c>
    </row>
    <row r="596" spans="1:20" x14ac:dyDescent="0.3">
      <c r="A596" t="s">
        <v>586</v>
      </c>
      <c r="B596" s="1">
        <v>9.01</v>
      </c>
      <c r="C596" s="2">
        <v>0.54</v>
      </c>
      <c r="D596" s="2"/>
      <c r="E596" s="31">
        <f t="shared" si="144"/>
        <v>1.5783540022547893E-2</v>
      </c>
      <c r="F596" s="30">
        <f t="shared" si="133"/>
        <v>4.9944506104328528E-3</v>
      </c>
      <c r="G596" s="30">
        <f t="shared" si="134"/>
        <v>2.0856820744081128E-2</v>
      </c>
      <c r="I596" s="9">
        <f t="shared" si="131"/>
        <v>8.4283333333333328</v>
      </c>
      <c r="J596" s="13">
        <f t="shared" si="132"/>
        <v>0.93544210136884942</v>
      </c>
      <c r="K596" s="13">
        <f t="shared" si="135"/>
        <v>0.7828349944629015</v>
      </c>
      <c r="L596" s="13">
        <f t="shared" si="136"/>
        <v>0.56834532374100732</v>
      </c>
      <c r="M596" s="13">
        <f t="shared" si="137"/>
        <v>0.56834532374100732</v>
      </c>
      <c r="N596" s="13">
        <f t="shared" si="138"/>
        <v>0.56834532374100732</v>
      </c>
      <c r="P596" s="13">
        <f t="shared" si="139"/>
        <v>25.076816714996468</v>
      </c>
      <c r="Q596" s="10">
        <f t="shared" si="140"/>
        <v>0.19615252986408538</v>
      </c>
      <c r="R596" s="10">
        <f t="shared" si="141"/>
        <v>7.4869989604574139E-2</v>
      </c>
      <c r="S596" s="10">
        <f t="shared" si="142"/>
        <v>7.5965816969981059E-2</v>
      </c>
      <c r="T596" s="10">
        <f t="shared" si="143"/>
        <v>0.10509454681237385</v>
      </c>
    </row>
    <row r="597" spans="1:20" x14ac:dyDescent="0.3">
      <c r="A597" t="s">
        <v>587</v>
      </c>
      <c r="B597" s="1">
        <v>9.4700000000000006</v>
      </c>
      <c r="C597" s="2">
        <v>0.53669999999999995</v>
      </c>
      <c r="D597" s="2"/>
      <c r="E597" s="31">
        <f t="shared" si="144"/>
        <v>5.1054384017758192E-2</v>
      </c>
      <c r="F597" s="30">
        <f t="shared" si="133"/>
        <v>4.7228088701161556E-3</v>
      </c>
      <c r="G597" s="30">
        <f t="shared" si="134"/>
        <v>5.6018312985571583E-2</v>
      </c>
      <c r="I597" s="9">
        <f t="shared" si="131"/>
        <v>8.2958333333333325</v>
      </c>
      <c r="J597" s="13">
        <f t="shared" si="132"/>
        <v>0.87601196761703615</v>
      </c>
      <c r="K597" s="13">
        <f t="shared" si="135"/>
        <v>0.72481363152289668</v>
      </c>
      <c r="L597" s="13">
        <f t="shared" si="136"/>
        <v>0.56834532374100732</v>
      </c>
      <c r="M597" s="13">
        <f t="shared" si="137"/>
        <v>0.56834532374100732</v>
      </c>
      <c r="N597" s="13">
        <f t="shared" si="138"/>
        <v>0.56834532374100732</v>
      </c>
      <c r="P597" s="13">
        <f t="shared" si="139"/>
        <v>26.481577682418955</v>
      </c>
      <c r="Q597" s="10">
        <f t="shared" si="140"/>
        <v>0.17676010503257711</v>
      </c>
      <c r="R597" s="10">
        <f t="shared" si="141"/>
        <v>7.2688225978037257E-2</v>
      </c>
      <c r="S597" s="10">
        <f t="shared" si="142"/>
        <v>7.5126997482755753E-2</v>
      </c>
      <c r="T597" s="10">
        <f t="shared" si="143"/>
        <v>0.1036387183061791</v>
      </c>
    </row>
    <row r="598" spans="1:20" x14ac:dyDescent="0.3">
      <c r="A598" t="s">
        <v>588</v>
      </c>
      <c r="B598" s="1">
        <v>9.19</v>
      </c>
      <c r="C598" s="2">
        <v>0.5333</v>
      </c>
      <c r="D598" s="2"/>
      <c r="E598" s="31">
        <f t="shared" si="144"/>
        <v>-2.9567053854276826E-2</v>
      </c>
      <c r="F598" s="30">
        <f t="shared" si="133"/>
        <v>4.8358723249909323E-3</v>
      </c>
      <c r="G598" s="30">
        <f t="shared" si="134"/>
        <v>-2.4874164026751355E-2</v>
      </c>
      <c r="I598" s="9">
        <f t="shared" si="131"/>
        <v>8.1533333333333342</v>
      </c>
      <c r="J598" s="13">
        <f t="shared" si="132"/>
        <v>0.88719622778382312</v>
      </c>
      <c r="K598" s="13">
        <f t="shared" si="135"/>
        <v>0.72481363152289668</v>
      </c>
      <c r="L598" s="13">
        <f t="shared" si="136"/>
        <v>0.56834532374100732</v>
      </c>
      <c r="M598" s="13">
        <f t="shared" si="137"/>
        <v>0.56834532374100732</v>
      </c>
      <c r="N598" s="13">
        <f t="shared" si="138"/>
        <v>0.56834532374100732</v>
      </c>
      <c r="P598" s="13">
        <f t="shared" si="139"/>
        <v>25.822870575459309</v>
      </c>
      <c r="Q598" s="10">
        <f t="shared" si="140"/>
        <v>0.14444417206104099</v>
      </c>
      <c r="R598" s="10">
        <f t="shared" si="141"/>
        <v>7.3285718775324415E-2</v>
      </c>
      <c r="S598" s="10">
        <f t="shared" si="142"/>
        <v>7.6728235610493467E-2</v>
      </c>
      <c r="T598" s="10">
        <f t="shared" si="143"/>
        <v>0.10451831493125008</v>
      </c>
    </row>
    <row r="599" spans="1:20" x14ac:dyDescent="0.3">
      <c r="A599" t="s">
        <v>589</v>
      </c>
      <c r="B599" s="1">
        <v>8.92</v>
      </c>
      <c r="C599" s="2">
        <v>0.53</v>
      </c>
      <c r="D599" s="2"/>
      <c r="E599" s="31">
        <f t="shared" si="144"/>
        <v>-2.9379760609357986E-2</v>
      </c>
      <c r="F599" s="30">
        <f t="shared" si="133"/>
        <v>4.9514200298953672E-3</v>
      </c>
      <c r="G599" s="30">
        <f t="shared" si="134"/>
        <v>-2.4573812114617177E-2</v>
      </c>
      <c r="I599" s="9">
        <f t="shared" si="131"/>
        <v>7.9775</v>
      </c>
      <c r="J599" s="13">
        <f t="shared" si="132"/>
        <v>0.89433856502242148</v>
      </c>
      <c r="K599" s="13">
        <f t="shared" si="135"/>
        <v>0.72481363152289668</v>
      </c>
      <c r="L599" s="13">
        <f t="shared" si="136"/>
        <v>0.56834532374100732</v>
      </c>
      <c r="M599" s="13">
        <f t="shared" si="137"/>
        <v>0.56834532374100732</v>
      </c>
      <c r="N599" s="13">
        <f t="shared" si="138"/>
        <v>0.56834532374100732</v>
      </c>
      <c r="P599" s="13">
        <f t="shared" si="139"/>
        <v>25.188304205677895</v>
      </c>
      <c r="Q599" s="10">
        <f t="shared" si="140"/>
        <v>0.15222089392565818</v>
      </c>
      <c r="R599" s="10">
        <f t="shared" si="141"/>
        <v>7.355869288773631E-2</v>
      </c>
      <c r="S599" s="10">
        <f t="shared" si="142"/>
        <v>7.8774148045829495E-2</v>
      </c>
      <c r="T599" s="10">
        <f t="shared" si="143"/>
        <v>0.1061468901265179</v>
      </c>
    </row>
    <row r="600" spans="1:20" x14ac:dyDescent="0.3">
      <c r="A600" t="s">
        <v>590</v>
      </c>
      <c r="B600" s="1">
        <v>8.83</v>
      </c>
      <c r="C600" s="2">
        <v>0.52829999999999999</v>
      </c>
      <c r="D600" s="2"/>
      <c r="E600" s="31">
        <f t="shared" si="144"/>
        <v>-1.0089686098654682E-2</v>
      </c>
      <c r="F600" s="30">
        <f t="shared" si="133"/>
        <v>4.985843714609286E-3</v>
      </c>
      <c r="G600" s="30">
        <f t="shared" si="134"/>
        <v>-5.1541479820628178E-3</v>
      </c>
      <c r="I600" s="9">
        <f t="shared" si="131"/>
        <v>7.8341666666666674</v>
      </c>
      <c r="J600" s="13">
        <f t="shared" si="132"/>
        <v>0.88722159305398274</v>
      </c>
      <c r="K600" s="13">
        <f t="shared" si="135"/>
        <v>0.72481363152289668</v>
      </c>
      <c r="L600" s="13">
        <f t="shared" si="136"/>
        <v>0.56834532374100732</v>
      </c>
      <c r="M600" s="13">
        <f t="shared" si="137"/>
        <v>0.56834532374100732</v>
      </c>
      <c r="N600" s="13">
        <f t="shared" si="138"/>
        <v>0.56834532374100732</v>
      </c>
      <c r="P600" s="13">
        <f t="shared" si="139"/>
        <v>25.058479958384616</v>
      </c>
      <c r="Q600" s="10">
        <f t="shared" si="140"/>
        <v>0.1549051191488342</v>
      </c>
      <c r="R600" s="10">
        <f t="shared" si="141"/>
        <v>7.3757683801555229E-2</v>
      </c>
      <c r="S600" s="10">
        <f t="shared" si="142"/>
        <v>7.9895812675446543E-2</v>
      </c>
      <c r="T600" s="10">
        <f t="shared" si="143"/>
        <v>0.10587732020706886</v>
      </c>
    </row>
    <row r="601" spans="1:20" x14ac:dyDescent="0.3">
      <c r="A601" t="s">
        <v>591</v>
      </c>
      <c r="B601" s="1">
        <v>8.1</v>
      </c>
      <c r="C601" s="2">
        <v>0.52669999999999995</v>
      </c>
      <c r="D601" s="2"/>
      <c r="E601" s="31">
        <f t="shared" si="144"/>
        <v>-8.2672706681766739E-2</v>
      </c>
      <c r="F601" s="30">
        <f t="shared" si="133"/>
        <v>5.4187242798353907E-3</v>
      </c>
      <c r="G601" s="30">
        <f t="shared" si="134"/>
        <v>-7.7701963004907504E-2</v>
      </c>
      <c r="I601" s="9">
        <f t="shared" si="131"/>
        <v>7.7474999999999996</v>
      </c>
      <c r="J601" s="13">
        <f t="shared" si="132"/>
        <v>0.95648148148148149</v>
      </c>
      <c r="K601" s="13">
        <f t="shared" si="135"/>
        <v>0.72481363152289668</v>
      </c>
      <c r="L601" s="13">
        <f t="shared" si="136"/>
        <v>0.56834532374100732</v>
      </c>
      <c r="M601" s="13">
        <f t="shared" si="137"/>
        <v>0.56834532374100732</v>
      </c>
      <c r="N601" s="13">
        <f t="shared" si="138"/>
        <v>0.56834532374100732</v>
      </c>
      <c r="P601" s="13">
        <f t="shared" si="139"/>
        <v>23.111386875698997</v>
      </c>
      <c r="Q601" s="10">
        <f t="shared" si="140"/>
        <v>0.17179090862338908</v>
      </c>
      <c r="R601" s="10">
        <f t="shared" si="141"/>
        <v>7.7987253074813578E-2</v>
      </c>
      <c r="S601" s="10">
        <f t="shared" si="142"/>
        <v>8.3712744221067004E-2</v>
      </c>
      <c r="T601" s="10">
        <f t="shared" si="143"/>
        <v>0.10709948059335139</v>
      </c>
    </row>
    <row r="602" spans="1:20" x14ac:dyDescent="0.3">
      <c r="A602" t="s">
        <v>592</v>
      </c>
      <c r="B602" s="1">
        <v>8.67</v>
      </c>
      <c r="C602" s="2">
        <v>0.52500000000000002</v>
      </c>
      <c r="D602" s="2"/>
      <c r="E602" s="31">
        <f t="shared" si="144"/>
        <v>7.0370370370370416E-2</v>
      </c>
      <c r="F602" s="30">
        <f t="shared" si="133"/>
        <v>5.046136101499424E-3</v>
      </c>
      <c r="G602" s="30">
        <f t="shared" si="134"/>
        <v>7.5771604938271508E-2</v>
      </c>
      <c r="I602" s="9">
        <f t="shared" si="131"/>
        <v>7.5983333333333327</v>
      </c>
      <c r="J602" s="13">
        <f t="shared" si="132"/>
        <v>0.87639369473279505</v>
      </c>
      <c r="K602" s="13">
        <f t="shared" si="135"/>
        <v>0.72481363152289668</v>
      </c>
      <c r="L602" s="13">
        <f t="shared" si="136"/>
        <v>0.56834532374100732</v>
      </c>
      <c r="M602" s="13">
        <f t="shared" si="137"/>
        <v>0.56834532374100732</v>
      </c>
      <c r="N602" s="13">
        <f t="shared" si="138"/>
        <v>0.56834532374100732</v>
      </c>
      <c r="P602" s="13">
        <f t="shared" si="139"/>
        <v>24.862573751620015</v>
      </c>
      <c r="Q602" s="10">
        <f t="shared" si="140"/>
        <v>0.16797229376102663</v>
      </c>
      <c r="R602" s="10">
        <f t="shared" si="141"/>
        <v>7.398076232888684E-2</v>
      </c>
      <c r="S602" s="10">
        <f t="shared" si="142"/>
        <v>8.1571552497263333E-2</v>
      </c>
      <c r="T602" s="10">
        <f t="shared" si="143"/>
        <v>0.10478190569502388</v>
      </c>
    </row>
    <row r="603" spans="1:20" x14ac:dyDescent="0.3">
      <c r="A603" t="s">
        <v>593</v>
      </c>
      <c r="B603" s="1">
        <v>8.6</v>
      </c>
      <c r="C603" s="2">
        <v>0.52329999999999999</v>
      </c>
      <c r="D603" s="2"/>
      <c r="E603" s="31">
        <f t="shared" si="144"/>
        <v>-8.073817762399127E-3</v>
      </c>
      <c r="F603" s="30">
        <f t="shared" si="133"/>
        <v>5.0707364341085279E-3</v>
      </c>
      <c r="G603" s="30">
        <f t="shared" si="134"/>
        <v>-3.044021530180796E-3</v>
      </c>
      <c r="I603" s="9">
        <f t="shared" si="131"/>
        <v>7.4574999999999996</v>
      </c>
      <c r="J603" s="13">
        <f t="shared" si="132"/>
        <v>0.8671511627906977</v>
      </c>
      <c r="K603" s="13">
        <f t="shared" si="135"/>
        <v>0.72481363152289668</v>
      </c>
      <c r="L603" s="13">
        <f t="shared" si="136"/>
        <v>0.56834532374100732</v>
      </c>
      <c r="M603" s="13">
        <f t="shared" si="137"/>
        <v>0.56834532374100732</v>
      </c>
      <c r="N603" s="13">
        <f t="shared" si="138"/>
        <v>0.56834532374100732</v>
      </c>
      <c r="P603" s="13">
        <f t="shared" si="139"/>
        <v>24.786891541824374</v>
      </c>
      <c r="Q603" s="10">
        <f t="shared" si="140"/>
        <v>0.17591654753701658</v>
      </c>
      <c r="R603" s="10">
        <f t="shared" si="141"/>
        <v>7.4904322980233085E-2</v>
      </c>
      <c r="S603" s="10">
        <f t="shared" si="142"/>
        <v>8.2884515270055692E-2</v>
      </c>
      <c r="T603" s="10">
        <f t="shared" si="143"/>
        <v>0.10530050613030695</v>
      </c>
    </row>
    <row r="604" spans="1:20" x14ac:dyDescent="0.3">
      <c r="A604" t="s">
        <v>594</v>
      </c>
      <c r="B604" s="1">
        <v>8.06</v>
      </c>
      <c r="C604" s="2">
        <v>0.52170000000000005</v>
      </c>
      <c r="D604" s="2"/>
      <c r="E604" s="31">
        <f t="shared" si="144"/>
        <v>-6.2790697674418472E-2</v>
      </c>
      <c r="F604" s="30">
        <f t="shared" si="133"/>
        <v>5.3939205955334992E-3</v>
      </c>
      <c r="G604" s="30">
        <f t="shared" si="134"/>
        <v>-5.7735465116278917E-2</v>
      </c>
      <c r="I604" s="9">
        <f t="shared" si="131"/>
        <v>7.3791666666666664</v>
      </c>
      <c r="J604" s="13">
        <f t="shared" si="132"/>
        <v>0.91552936311000821</v>
      </c>
      <c r="K604" s="13">
        <f t="shared" si="135"/>
        <v>0.72481363152289668</v>
      </c>
      <c r="L604" s="13">
        <f t="shared" si="136"/>
        <v>0.56834532374100732</v>
      </c>
      <c r="M604" s="13">
        <f t="shared" si="137"/>
        <v>0.56834532374100732</v>
      </c>
      <c r="N604" s="13">
        <f t="shared" si="138"/>
        <v>0.56834532374100732</v>
      </c>
      <c r="P604" s="13">
        <f t="shared" si="139"/>
        <v>23.355808829870384</v>
      </c>
      <c r="Q604" s="10">
        <f t="shared" si="140"/>
        <v>0.17606903946851671</v>
      </c>
      <c r="R604" s="10">
        <f t="shared" si="141"/>
        <v>7.0416950503940035E-2</v>
      </c>
      <c r="S604" s="10">
        <f t="shared" si="142"/>
        <v>8.6424524586467433E-2</v>
      </c>
      <c r="T604" s="10">
        <f t="shared" si="143"/>
        <v>0.10677179027030226</v>
      </c>
    </row>
    <row r="605" spans="1:20" x14ac:dyDescent="0.3">
      <c r="A605" t="s">
        <v>595</v>
      </c>
      <c r="B605" s="1">
        <v>7.92</v>
      </c>
      <c r="C605" s="2">
        <v>0.52</v>
      </c>
      <c r="D605" s="2"/>
      <c r="E605" s="31">
        <f t="shared" si="144"/>
        <v>-1.7369727047146455E-2</v>
      </c>
      <c r="F605" s="30">
        <f t="shared" si="133"/>
        <v>5.4713804713804716E-3</v>
      </c>
      <c r="G605" s="30">
        <f t="shared" si="134"/>
        <v>-1.1993382961124954E-2</v>
      </c>
      <c r="I605" s="9">
        <f t="shared" si="131"/>
        <v>7.2649999999999997</v>
      </c>
      <c r="J605" s="13">
        <f t="shared" si="132"/>
        <v>0.91729797979797978</v>
      </c>
      <c r="K605" s="13">
        <f t="shared" si="135"/>
        <v>0.72481363152289668</v>
      </c>
      <c r="L605" s="13">
        <f t="shared" si="136"/>
        <v>0.56834532374100732</v>
      </c>
      <c r="M605" s="13">
        <f t="shared" si="137"/>
        <v>0.56834532374100732</v>
      </c>
      <c r="N605" s="13">
        <f t="shared" si="138"/>
        <v>0.56834532374100732</v>
      </c>
      <c r="P605" s="13">
        <f t="shared" si="139"/>
        <v>23.075693670206924</v>
      </c>
      <c r="Q605" s="10">
        <f t="shared" si="140"/>
        <v>0.16544640221976348</v>
      </c>
      <c r="R605" s="10">
        <f t="shared" si="141"/>
        <v>6.6555160467500318E-2</v>
      </c>
      <c r="S605" s="10">
        <f t="shared" si="142"/>
        <v>8.7639316505654374E-2</v>
      </c>
      <c r="T605" s="10">
        <f t="shared" si="143"/>
        <v>0.10818872495807108</v>
      </c>
    </row>
    <row r="606" spans="1:20" x14ac:dyDescent="0.3">
      <c r="A606" t="s">
        <v>596</v>
      </c>
      <c r="B606" s="1">
        <v>7.91</v>
      </c>
      <c r="C606" s="2">
        <v>0.51829999999999998</v>
      </c>
      <c r="D606" s="2"/>
      <c r="E606" s="31">
        <f t="shared" si="144"/>
        <v>-1.2626262626261875E-3</v>
      </c>
      <c r="F606" s="30">
        <f t="shared" si="133"/>
        <v>5.4603876949009689E-3</v>
      </c>
      <c r="G606" s="30">
        <f t="shared" si="134"/>
        <v>4.1908670033670159E-3</v>
      </c>
      <c r="I606" s="9">
        <f t="shared" si="131"/>
        <v>7.1500000000000012</v>
      </c>
      <c r="J606" s="13">
        <f t="shared" si="132"/>
        <v>0.90391908975979784</v>
      </c>
      <c r="K606" s="13">
        <f t="shared" si="135"/>
        <v>0.72481363152289668</v>
      </c>
      <c r="L606" s="13">
        <f t="shared" si="136"/>
        <v>0.56834532374100732</v>
      </c>
      <c r="M606" s="13">
        <f t="shared" si="137"/>
        <v>0.56834532374100732</v>
      </c>
      <c r="N606" s="13">
        <f t="shared" si="138"/>
        <v>0.56834532374100732</v>
      </c>
      <c r="P606" s="13">
        <f t="shared" si="139"/>
        <v>23.172400833389201</v>
      </c>
      <c r="Q606" s="10">
        <f t="shared" si="140"/>
        <v>0.16289272938601651</v>
      </c>
      <c r="R606" s="10">
        <f t="shared" si="141"/>
        <v>6.8361135264990214E-2</v>
      </c>
      <c r="S606" s="10">
        <f t="shared" si="142"/>
        <v>8.497502391895928E-2</v>
      </c>
      <c r="T606" s="10">
        <f t="shared" si="143"/>
        <v>0.10745789181955012</v>
      </c>
    </row>
    <row r="607" spans="1:20" x14ac:dyDescent="0.3">
      <c r="A607" t="s">
        <v>597</v>
      </c>
      <c r="B607" s="1">
        <v>7.6</v>
      </c>
      <c r="C607" s="2">
        <v>0.51670000000000005</v>
      </c>
      <c r="D607" s="2"/>
      <c r="E607" s="31">
        <f t="shared" si="144"/>
        <v>-3.9190897597977337E-2</v>
      </c>
      <c r="F607" s="30">
        <f t="shared" si="133"/>
        <v>5.6655701754385977E-3</v>
      </c>
      <c r="G607" s="30">
        <f t="shared" si="134"/>
        <v>-3.3747366203118467E-2</v>
      </c>
      <c r="I607" s="9">
        <f t="shared" si="131"/>
        <v>7.0541666666666671</v>
      </c>
      <c r="J607" s="13">
        <f t="shared" si="132"/>
        <v>0.92817982456140358</v>
      </c>
      <c r="K607" s="13">
        <f t="shared" si="135"/>
        <v>0.72481363152289668</v>
      </c>
      <c r="L607" s="13">
        <f t="shared" si="136"/>
        <v>0.56834532374100732</v>
      </c>
      <c r="M607" s="13">
        <f t="shared" si="137"/>
        <v>0.56834532374100732</v>
      </c>
      <c r="N607" s="13">
        <f t="shared" si="138"/>
        <v>0.56834532374100732</v>
      </c>
      <c r="P607" s="13">
        <f t="shared" si="139"/>
        <v>22.390393336659368</v>
      </c>
      <c r="Q607" s="10">
        <f t="shared" si="140"/>
        <v>0.16584251905971659</v>
      </c>
      <c r="R607" s="10">
        <f t="shared" si="141"/>
        <v>7.1599847975844844E-2</v>
      </c>
      <c r="S607" s="10">
        <f t="shared" si="142"/>
        <v>8.8553756512167014E-2</v>
      </c>
      <c r="T607" s="10">
        <f t="shared" si="143"/>
        <v>0.10881892328363674</v>
      </c>
    </row>
    <row r="608" spans="1:20" x14ac:dyDescent="0.3">
      <c r="A608" t="s">
        <v>598</v>
      </c>
      <c r="B608" s="1">
        <v>7.87</v>
      </c>
      <c r="C608" s="2">
        <v>0.51500000000000001</v>
      </c>
      <c r="D608" s="2"/>
      <c r="E608" s="31">
        <f t="shared" si="144"/>
        <v>3.552631578947385E-2</v>
      </c>
      <c r="F608" s="30">
        <f t="shared" si="133"/>
        <v>5.453197797543414E-3</v>
      </c>
      <c r="G608" s="30">
        <f t="shared" si="134"/>
        <v>4.1173245614035237E-2</v>
      </c>
      <c r="I608" s="9">
        <f t="shared" si="131"/>
        <v>6.9491666666666658</v>
      </c>
      <c r="J608" s="13">
        <f t="shared" si="132"/>
        <v>0.88299449385853435</v>
      </c>
      <c r="K608" s="13">
        <f t="shared" si="135"/>
        <v>0.72481363152289668</v>
      </c>
      <c r="L608" s="13">
        <f t="shared" si="136"/>
        <v>0.56834532374100732</v>
      </c>
      <c r="M608" s="13">
        <f t="shared" si="137"/>
        <v>0.56834532374100732</v>
      </c>
      <c r="N608" s="13">
        <f t="shared" si="138"/>
        <v>0.56834532374100732</v>
      </c>
      <c r="P608" s="13">
        <f t="shared" si="139"/>
        <v>23.312278500904501</v>
      </c>
      <c r="Q608" s="10">
        <f t="shared" si="140"/>
        <v>0.16154651959484112</v>
      </c>
      <c r="R608" s="10">
        <f t="shared" si="141"/>
        <v>7.1931182047909381E-2</v>
      </c>
      <c r="S608" s="10">
        <f t="shared" si="142"/>
        <v>8.8557557919217267E-2</v>
      </c>
      <c r="T608" s="10">
        <f t="shared" si="143"/>
        <v>0.10693739344424391</v>
      </c>
    </row>
    <row r="609" spans="1:20" x14ac:dyDescent="0.3">
      <c r="A609" t="s">
        <v>599</v>
      </c>
      <c r="B609" s="1">
        <v>7.88</v>
      </c>
      <c r="C609" s="2">
        <v>0.51329999999999998</v>
      </c>
      <c r="D609" s="2"/>
      <c r="E609" s="31">
        <f t="shared" si="144"/>
        <v>1.2706480304955914E-3</v>
      </c>
      <c r="F609" s="30">
        <f t="shared" si="133"/>
        <v>5.4282994923857868E-3</v>
      </c>
      <c r="G609" s="30">
        <f t="shared" si="134"/>
        <v>6.7058449809402898E-3</v>
      </c>
      <c r="I609" s="9">
        <f t="shared" si="131"/>
        <v>6.8508333333333331</v>
      </c>
      <c r="J609" s="13">
        <f t="shared" si="132"/>
        <v>0.86939509306260576</v>
      </c>
      <c r="K609" s="13">
        <f t="shared" si="135"/>
        <v>0.72481363152289668</v>
      </c>
      <c r="L609" s="13">
        <f t="shared" si="136"/>
        <v>0.56834532374100732</v>
      </c>
      <c r="M609" s="13">
        <f t="shared" si="137"/>
        <v>0.56834532374100732</v>
      </c>
      <c r="N609" s="13">
        <f t="shared" si="138"/>
        <v>0.56834532374100732</v>
      </c>
      <c r="P609" s="13">
        <f t="shared" si="139"/>
        <v>23.468607026684072</v>
      </c>
      <c r="Q609" s="10">
        <f t="shared" si="140"/>
        <v>0.14422840384372848</v>
      </c>
      <c r="R609" s="10">
        <f t="shared" si="141"/>
        <v>7.2353064151314594E-2</v>
      </c>
      <c r="S609" s="10">
        <f t="shared" si="142"/>
        <v>8.9997000592177079E-2</v>
      </c>
      <c r="T609" s="10">
        <f t="shared" si="143"/>
        <v>0.10628546658699212</v>
      </c>
    </row>
    <row r="610" spans="1:20" x14ac:dyDescent="0.3">
      <c r="A610" t="s">
        <v>600</v>
      </c>
      <c r="B610" s="1">
        <v>7.48</v>
      </c>
      <c r="C610" s="2">
        <v>0.51170000000000004</v>
      </c>
      <c r="D610" s="2"/>
      <c r="E610" s="31">
        <f t="shared" si="144"/>
        <v>-5.0761421319796884E-2</v>
      </c>
      <c r="F610" s="30">
        <f t="shared" si="133"/>
        <v>5.700757575757576E-3</v>
      </c>
      <c r="G610" s="30">
        <f t="shared" si="134"/>
        <v>-4.5350042301184446E-2</v>
      </c>
      <c r="I610" s="9">
        <f t="shared" si="131"/>
        <v>6.8158333333333339</v>
      </c>
      <c r="J610" s="13">
        <f t="shared" si="132"/>
        <v>0.91120766488413552</v>
      </c>
      <c r="K610" s="13">
        <f t="shared" si="135"/>
        <v>0.72481363152289668</v>
      </c>
      <c r="L610" s="13">
        <f t="shared" si="136"/>
        <v>0.56834532374100732</v>
      </c>
      <c r="M610" s="13">
        <f t="shared" si="137"/>
        <v>0.56834532374100732</v>
      </c>
      <c r="N610" s="13">
        <f t="shared" si="138"/>
        <v>0.56834532374100732</v>
      </c>
      <c r="P610" s="13">
        <f t="shared" si="139"/>
        <v>22.404304705274075</v>
      </c>
      <c r="Q610" s="10">
        <f t="shared" si="140"/>
        <v>0.14148528105923308</v>
      </c>
      <c r="R610" s="10">
        <f t="shared" si="141"/>
        <v>7.6355810837214655E-2</v>
      </c>
      <c r="S610" s="10">
        <f t="shared" si="142"/>
        <v>9.1828242236471569E-2</v>
      </c>
      <c r="T610" s="10">
        <f t="shared" si="143"/>
        <v>0.10853368998825408</v>
      </c>
    </row>
    <row r="611" spans="1:20" x14ac:dyDescent="0.3">
      <c r="A611" t="s">
        <v>601</v>
      </c>
      <c r="B611" s="1">
        <v>6.81</v>
      </c>
      <c r="C611" s="2">
        <v>0.51</v>
      </c>
      <c r="D611" s="2"/>
      <c r="E611" s="31">
        <f t="shared" si="144"/>
        <v>-8.957219251336912E-2</v>
      </c>
      <c r="F611" s="30">
        <f t="shared" si="133"/>
        <v>6.2408223201174742E-3</v>
      </c>
      <c r="G611" s="30">
        <f t="shared" si="134"/>
        <v>-8.3890374331550888E-2</v>
      </c>
      <c r="I611" s="9">
        <f t="shared" si="131"/>
        <v>6.8575000000000008</v>
      </c>
      <c r="J611" s="13">
        <f t="shared" si="132"/>
        <v>1.0069750367107198</v>
      </c>
      <c r="K611" s="13">
        <f t="shared" si="135"/>
        <v>0.72481363152289668</v>
      </c>
      <c r="L611" s="13">
        <f t="shared" si="136"/>
        <v>0.56834532374100732</v>
      </c>
      <c r="M611" s="13">
        <f t="shared" si="137"/>
        <v>0.56834532374100732</v>
      </c>
      <c r="N611" s="13">
        <f t="shared" si="138"/>
        <v>0.56834532374100732</v>
      </c>
      <c r="P611" s="13">
        <f t="shared" si="139"/>
        <v>20.524799196910507</v>
      </c>
      <c r="Q611" s="10">
        <f t="shared" si="140"/>
        <v>0.14419942029426891</v>
      </c>
      <c r="R611" s="10">
        <f t="shared" si="141"/>
        <v>7.9107281472320157E-2</v>
      </c>
      <c r="S611" s="10">
        <f t="shared" si="142"/>
        <v>9.5099890359085615E-2</v>
      </c>
      <c r="T611" s="10">
        <f t="shared" si="143"/>
        <v>0.11170224385689287</v>
      </c>
    </row>
    <row r="612" spans="1:20" x14ac:dyDescent="0.3">
      <c r="A612" t="s">
        <v>602</v>
      </c>
      <c r="B612" s="1">
        <v>7.11</v>
      </c>
      <c r="C612" s="2">
        <v>0.50580000000000003</v>
      </c>
      <c r="D612" s="2"/>
      <c r="E612" s="31">
        <f t="shared" si="144"/>
        <v>4.4052863436123468E-2</v>
      </c>
      <c r="F612" s="30">
        <f t="shared" si="133"/>
        <v>5.9282700421940922E-3</v>
      </c>
      <c r="G612" s="30">
        <f t="shared" si="134"/>
        <v>5.0242290748898855E-2</v>
      </c>
      <c r="I612" s="9">
        <f t="shared" si="131"/>
        <v>6.873333333333334</v>
      </c>
      <c r="J612" s="13">
        <f t="shared" si="132"/>
        <v>0.9667135489920301</v>
      </c>
      <c r="K612" s="13">
        <f t="shared" si="135"/>
        <v>0.72481363152289668</v>
      </c>
      <c r="L612" s="13">
        <f t="shared" si="136"/>
        <v>0.56834532374100732</v>
      </c>
      <c r="M612" s="13">
        <f t="shared" si="137"/>
        <v>0.56834532374100732</v>
      </c>
      <c r="N612" s="13">
        <f t="shared" si="138"/>
        <v>0.56834532374100732</v>
      </c>
      <c r="P612" s="13">
        <f t="shared" si="139"/>
        <v>21.55601212572445</v>
      </c>
      <c r="Q612" s="10">
        <f t="shared" si="140"/>
        <v>0.14258273481736472</v>
      </c>
      <c r="R612" s="10">
        <f t="shared" si="141"/>
        <v>7.6853286721885405E-2</v>
      </c>
      <c r="S612" s="10">
        <f t="shared" si="142"/>
        <v>9.6126935353900267E-2</v>
      </c>
      <c r="T612" s="10">
        <f t="shared" si="143"/>
        <v>0.11180848482230732</v>
      </c>
    </row>
    <row r="613" spans="1:20" x14ac:dyDescent="0.3">
      <c r="A613" t="s">
        <v>603</v>
      </c>
      <c r="B613" s="1">
        <v>7.06</v>
      </c>
      <c r="C613" s="2">
        <v>0.50170000000000003</v>
      </c>
      <c r="D613" s="2"/>
      <c r="E613" s="31">
        <f t="shared" si="144"/>
        <v>-7.0323488045007654E-3</v>
      </c>
      <c r="F613" s="30">
        <f t="shared" si="133"/>
        <v>5.9218602455146365E-3</v>
      </c>
      <c r="G613" s="30">
        <f t="shared" si="134"/>
        <v>-1.1521331458042017E-3</v>
      </c>
      <c r="I613" s="9">
        <f t="shared" si="131"/>
        <v>6.9066666666666663</v>
      </c>
      <c r="J613" s="13">
        <f t="shared" si="132"/>
        <v>0.97828139754485366</v>
      </c>
      <c r="K613" s="13">
        <f t="shared" si="135"/>
        <v>0.72481363152289668</v>
      </c>
      <c r="L613" s="13">
        <f t="shared" si="136"/>
        <v>0.56834532374100732</v>
      </c>
      <c r="M613" s="13">
        <f t="shared" si="137"/>
        <v>0.56834532374100732</v>
      </c>
      <c r="N613" s="13">
        <f t="shared" si="138"/>
        <v>0.56834532374100732</v>
      </c>
      <c r="P613" s="13">
        <f t="shared" si="139"/>
        <v>21.531176729663045</v>
      </c>
      <c r="Q613" s="10">
        <f t="shared" si="140"/>
        <v>0.15168315761481388</v>
      </c>
      <c r="R613" s="10">
        <f t="shared" si="141"/>
        <v>7.3747632963782062E-2</v>
      </c>
      <c r="S613" s="10">
        <f t="shared" si="142"/>
        <v>9.7713841099555498E-2</v>
      </c>
      <c r="T613" s="10">
        <f t="shared" si="143"/>
        <v>0.11303103030101669</v>
      </c>
    </row>
    <row r="614" spans="1:20" x14ac:dyDescent="0.3">
      <c r="A614" t="s">
        <v>604</v>
      </c>
      <c r="B614" s="1">
        <v>6.88</v>
      </c>
      <c r="C614" s="2">
        <v>0.4975</v>
      </c>
      <c r="D614" s="2"/>
      <c r="E614" s="31">
        <f t="shared" si="144"/>
        <v>-2.5495750708215303E-2</v>
      </c>
      <c r="F614" s="30">
        <f t="shared" si="133"/>
        <v>6.0259205426356583E-3</v>
      </c>
      <c r="G614" s="30">
        <f t="shared" si="134"/>
        <v>-1.9623465533522233E-2</v>
      </c>
      <c r="I614" s="9">
        <f t="shared" si="131"/>
        <v>6.9783333333333326</v>
      </c>
      <c r="J614" s="13">
        <f t="shared" si="132"/>
        <v>1.0142926356589146</v>
      </c>
      <c r="K614" s="13">
        <f t="shared" si="135"/>
        <v>0.71346899224806215</v>
      </c>
      <c r="L614" s="13">
        <f t="shared" si="136"/>
        <v>0.56834532374100732</v>
      </c>
      <c r="M614" s="13">
        <f t="shared" si="137"/>
        <v>0.56834532374100732</v>
      </c>
      <c r="N614" s="13">
        <f t="shared" si="138"/>
        <v>0.56834532374100732</v>
      </c>
      <c r="P614" s="13">
        <f t="shared" si="139"/>
        <v>21.108660425212328</v>
      </c>
      <c r="Q614" s="10">
        <f t="shared" si="140"/>
        <v>0.15667861242194348</v>
      </c>
      <c r="R614" s="10">
        <f t="shared" si="141"/>
        <v>7.5442589018507089E-2</v>
      </c>
      <c r="S614" s="10">
        <f t="shared" si="142"/>
        <v>9.8032090056574983E-2</v>
      </c>
      <c r="T614" s="10">
        <f t="shared" si="143"/>
        <v>0.11451291657801499</v>
      </c>
    </row>
    <row r="615" spans="1:20" x14ac:dyDescent="0.3">
      <c r="A615" t="s">
        <v>605</v>
      </c>
      <c r="B615" s="1">
        <v>6.91</v>
      </c>
      <c r="C615" s="2">
        <v>0.49330000000000002</v>
      </c>
      <c r="D615" s="2"/>
      <c r="E615" s="31">
        <f t="shared" si="144"/>
        <v>4.3604651162791885E-3</v>
      </c>
      <c r="F615" s="30">
        <f t="shared" si="133"/>
        <v>5.9491075735648817E-3</v>
      </c>
      <c r="G615" s="30">
        <f t="shared" si="134"/>
        <v>1.0335513565891574E-2</v>
      </c>
      <c r="I615" s="9">
        <f t="shared" si="131"/>
        <v>7.086666666666666</v>
      </c>
      <c r="J615" s="13">
        <f t="shared" si="132"/>
        <v>1.0255668113844669</v>
      </c>
      <c r="K615" s="13">
        <f t="shared" si="135"/>
        <v>0.65597071686632424</v>
      </c>
      <c r="L615" s="13">
        <f t="shared" si="136"/>
        <v>0.56834532374100732</v>
      </c>
      <c r="M615" s="13">
        <f t="shared" si="137"/>
        <v>0.56834532374100732</v>
      </c>
      <c r="N615" s="13">
        <f t="shared" si="138"/>
        <v>0.56834532374100732</v>
      </c>
      <c r="P615" s="13">
        <f t="shared" si="139"/>
        <v>21.32682927139491</v>
      </c>
      <c r="Q615" s="10">
        <f t="shared" si="140"/>
        <v>0.14453538016485568</v>
      </c>
      <c r="R615" s="10">
        <f t="shared" si="141"/>
        <v>7.350616155060119E-2</v>
      </c>
      <c r="S615" s="10">
        <f t="shared" si="142"/>
        <v>9.8355987591764782E-2</v>
      </c>
      <c r="T615" s="10">
        <f t="shared" si="143"/>
        <v>0.11502821024182963</v>
      </c>
    </row>
    <row r="616" spans="1:20" x14ac:dyDescent="0.3">
      <c r="A616" t="s">
        <v>606</v>
      </c>
      <c r="B616" s="1">
        <v>7.12</v>
      </c>
      <c r="C616" s="2">
        <v>0.48920000000000002</v>
      </c>
      <c r="D616" s="2"/>
      <c r="E616" s="31">
        <f t="shared" si="144"/>
        <v>3.0390738060781519E-2</v>
      </c>
      <c r="F616" s="30">
        <f t="shared" si="133"/>
        <v>5.725655430711611E-3</v>
      </c>
      <c r="G616" s="30">
        <f t="shared" si="134"/>
        <v>3.6290400385914134E-2</v>
      </c>
      <c r="I616" s="9">
        <f t="shared" si="131"/>
        <v>7.2041666666666684</v>
      </c>
      <c r="J616" s="13">
        <f t="shared" si="132"/>
        <v>1.0118211610486894</v>
      </c>
      <c r="K616" s="13">
        <f t="shared" si="135"/>
        <v>0.65597071686632424</v>
      </c>
      <c r="L616" s="13">
        <f t="shared" si="136"/>
        <v>0.56834532374100732</v>
      </c>
      <c r="M616" s="13">
        <f t="shared" si="137"/>
        <v>0.56834532374100732</v>
      </c>
      <c r="N616" s="13">
        <f t="shared" si="138"/>
        <v>0.56834532374100732</v>
      </c>
      <c r="P616" s="13">
        <f t="shared" si="139"/>
        <v>22.100788444615866</v>
      </c>
      <c r="Q616" s="10">
        <f t="shared" si="140"/>
        <v>0.12954990676889078</v>
      </c>
      <c r="R616" s="10">
        <f t="shared" si="141"/>
        <v>7.0738872519303442E-2</v>
      </c>
      <c r="S616" s="10">
        <f t="shared" si="142"/>
        <v>9.7282641740267461E-2</v>
      </c>
      <c r="T616" s="10">
        <f t="shared" si="143"/>
        <v>0.11438466236014388</v>
      </c>
    </row>
    <row r="617" spans="1:20" x14ac:dyDescent="0.3">
      <c r="A617" t="s">
        <v>607</v>
      </c>
      <c r="B617" s="1">
        <v>6.55</v>
      </c>
      <c r="C617" s="2">
        <v>0.48499999999999999</v>
      </c>
      <c r="D617" s="2"/>
      <c r="E617" s="31">
        <f t="shared" si="144"/>
        <v>-8.00561797752809E-2</v>
      </c>
      <c r="F617" s="30">
        <f t="shared" si="133"/>
        <v>6.1704834605597969E-3</v>
      </c>
      <c r="G617" s="30">
        <f t="shared" si="134"/>
        <v>-7.4379681647940177E-2</v>
      </c>
      <c r="I617" s="9">
        <f t="shared" si="131"/>
        <v>7.3625000000000007</v>
      </c>
      <c r="J617" s="13">
        <f t="shared" si="132"/>
        <v>1.1240458015267176</v>
      </c>
      <c r="K617" s="13">
        <f t="shared" si="135"/>
        <v>0.65597071686632424</v>
      </c>
      <c r="L617" s="13">
        <f t="shared" si="136"/>
        <v>0.56834532374100732</v>
      </c>
      <c r="M617" s="13">
        <f t="shared" si="137"/>
        <v>0.56834532374100732</v>
      </c>
      <c r="N617" s="13">
        <f t="shared" si="138"/>
        <v>0.56834532374100732</v>
      </c>
      <c r="P617" s="13">
        <f t="shared" si="139"/>
        <v>20.456938835936864</v>
      </c>
      <c r="Q617" s="10">
        <f t="shared" si="140"/>
        <v>0.13521826213505994</v>
      </c>
      <c r="R617" s="10">
        <f t="shared" si="141"/>
        <v>7.7051293546476218E-2</v>
      </c>
      <c r="S617" s="10">
        <f t="shared" si="142"/>
        <v>9.9692934107032505E-2</v>
      </c>
      <c r="T617" s="10">
        <f t="shared" si="143"/>
        <v>0.11623692497384575</v>
      </c>
    </row>
    <row r="618" spans="1:20" x14ac:dyDescent="0.3">
      <c r="A618" t="s">
        <v>608</v>
      </c>
      <c r="B618" s="1">
        <v>6.53</v>
      </c>
      <c r="C618" s="2">
        <v>0.48080000000000001</v>
      </c>
      <c r="D618" s="2"/>
      <c r="E618" s="31">
        <f t="shared" si="144"/>
        <v>-3.0534351145037331E-3</v>
      </c>
      <c r="F618" s="30">
        <f t="shared" si="133"/>
        <v>6.1357835630423685E-3</v>
      </c>
      <c r="G618" s="30">
        <f t="shared" si="134"/>
        <v>3.0636132315522424E-3</v>
      </c>
      <c r="I618" s="9">
        <f t="shared" si="131"/>
        <v>7.5275000000000007</v>
      </c>
      <c r="J618" s="13">
        <f t="shared" si="132"/>
        <v>1.1527565084226647</v>
      </c>
      <c r="K618" s="13">
        <f t="shared" si="135"/>
        <v>0.65597071686632424</v>
      </c>
      <c r="L618" s="13">
        <f t="shared" si="136"/>
        <v>0.56834532374100732</v>
      </c>
      <c r="M618" s="13">
        <f t="shared" si="137"/>
        <v>0.56834532374100732</v>
      </c>
      <c r="N618" s="13">
        <f t="shared" si="138"/>
        <v>0.56834532374100732</v>
      </c>
      <c r="P618" s="13">
        <f t="shared" si="139"/>
        <v>20.519610984431694</v>
      </c>
      <c r="Q618" s="10">
        <f t="shared" si="140"/>
        <v>0.13916559469159662</v>
      </c>
      <c r="R618" s="10">
        <f t="shared" si="141"/>
        <v>7.9883189018457923E-2</v>
      </c>
      <c r="S618" s="10">
        <f t="shared" si="142"/>
        <v>0.10043661126976988</v>
      </c>
      <c r="T618" s="10">
        <f t="shared" si="143"/>
        <v>0.11614400539606495</v>
      </c>
    </row>
    <row r="619" spans="1:20" x14ac:dyDescent="0.3">
      <c r="A619" t="s">
        <v>609</v>
      </c>
      <c r="B619" s="1">
        <v>6.45</v>
      </c>
      <c r="C619" s="2">
        <v>0.47670000000000001</v>
      </c>
      <c r="D619" s="2"/>
      <c r="E619" s="31">
        <f t="shared" si="144"/>
        <v>-1.2251148545176171E-2</v>
      </c>
      <c r="F619" s="30">
        <f t="shared" si="133"/>
        <v>6.1589147286821699E-3</v>
      </c>
      <c r="G619" s="30">
        <f t="shared" si="134"/>
        <v>-6.1676875957121791E-3</v>
      </c>
      <c r="I619" s="9">
        <f t="shared" si="131"/>
        <v>7.725833333333334</v>
      </c>
      <c r="J619" s="13">
        <f t="shared" si="132"/>
        <v>1.1978036175710596</v>
      </c>
      <c r="K619" s="13">
        <f t="shared" si="135"/>
        <v>0.58833449639451041</v>
      </c>
      <c r="L619" s="13">
        <f t="shared" si="136"/>
        <v>0.56834532374100732</v>
      </c>
      <c r="M619" s="13">
        <f t="shared" si="137"/>
        <v>0.56834532374100732</v>
      </c>
      <c r="N619" s="13">
        <f t="shared" si="138"/>
        <v>0.56834532374100732</v>
      </c>
      <c r="P619" s="13">
        <f t="shared" si="139"/>
        <v>20.393052434294177</v>
      </c>
      <c r="Q619" s="10">
        <f t="shared" si="140"/>
        <v>0.13699667878441391</v>
      </c>
      <c r="R619" s="10">
        <f t="shared" si="141"/>
        <v>8.025968155013774E-2</v>
      </c>
      <c r="S619" s="10">
        <f t="shared" si="142"/>
        <v>0.10244115885103589</v>
      </c>
      <c r="T619" s="10">
        <f t="shared" si="143"/>
        <v>0.11736869918313975</v>
      </c>
    </row>
    <row r="620" spans="1:20" x14ac:dyDescent="0.3">
      <c r="A620" t="s">
        <v>610</v>
      </c>
      <c r="B620" s="1">
        <v>6.61</v>
      </c>
      <c r="C620" s="2">
        <v>0.47249999999999998</v>
      </c>
      <c r="D620" s="2"/>
      <c r="E620" s="31">
        <f t="shared" si="144"/>
        <v>2.4806201550387597E-2</v>
      </c>
      <c r="F620" s="30">
        <f t="shared" si="133"/>
        <v>5.9568835098335847E-3</v>
      </c>
      <c r="G620" s="30">
        <f t="shared" si="134"/>
        <v>3.0910852713178283E-2</v>
      </c>
      <c r="I620" s="9">
        <f t="shared" si="131"/>
        <v>7.9300000000000006</v>
      </c>
      <c r="J620" s="13">
        <f t="shared" si="132"/>
        <v>1.199697428139183</v>
      </c>
      <c r="K620" s="13">
        <f t="shared" si="135"/>
        <v>0.56834532374100732</v>
      </c>
      <c r="L620" s="13">
        <f t="shared" si="136"/>
        <v>0.56834532374100732</v>
      </c>
      <c r="M620" s="13">
        <f t="shared" si="137"/>
        <v>0.56834532374100732</v>
      </c>
      <c r="N620" s="13">
        <f t="shared" si="138"/>
        <v>0.56834532374100732</v>
      </c>
      <c r="P620" s="13">
        <f t="shared" si="139"/>
        <v>21.023419074462765</v>
      </c>
      <c r="Q620" s="10">
        <f t="shared" si="140"/>
        <v>0.11608271757332123</v>
      </c>
      <c r="R620" s="10">
        <f t="shared" si="141"/>
        <v>7.9081313263251518E-2</v>
      </c>
      <c r="S620" s="10">
        <f t="shared" si="142"/>
        <v>0.10245535432648167</v>
      </c>
      <c r="T620" s="10">
        <f t="shared" si="143"/>
        <v>0.1163672518728418</v>
      </c>
    </row>
    <row r="621" spans="1:20" x14ac:dyDescent="0.3">
      <c r="A621" t="s">
        <v>611</v>
      </c>
      <c r="B621" s="1">
        <v>6.7</v>
      </c>
      <c r="C621" s="2">
        <v>0.46829999999999999</v>
      </c>
      <c r="D621" s="2"/>
      <c r="E621" s="31">
        <f t="shared" si="144"/>
        <v>1.3615733736762392E-2</v>
      </c>
      <c r="F621" s="30">
        <f t="shared" si="133"/>
        <v>5.8246268656716414E-3</v>
      </c>
      <c r="G621" s="30">
        <f t="shared" si="134"/>
        <v>1.9519667170952992E-2</v>
      </c>
      <c r="I621" s="9">
        <f t="shared" si="131"/>
        <v>8.1433333333333344</v>
      </c>
      <c r="J621" s="13">
        <f t="shared" si="132"/>
        <v>1.2154228855721394</v>
      </c>
      <c r="K621" s="13">
        <f t="shared" si="135"/>
        <v>0.56834532374100732</v>
      </c>
      <c r="L621" s="13">
        <f t="shared" si="136"/>
        <v>0.56834532374100732</v>
      </c>
      <c r="M621" s="13">
        <f t="shared" si="137"/>
        <v>0.56834532374100732</v>
      </c>
      <c r="N621" s="13">
        <f t="shared" si="138"/>
        <v>0.56834532374100732</v>
      </c>
      <c r="P621" s="13">
        <f t="shared" si="139"/>
        <v>21.433789217591745</v>
      </c>
      <c r="Q621" s="10">
        <f t="shared" si="140"/>
        <v>9.8825342735436861E-2</v>
      </c>
      <c r="R621" s="10">
        <f t="shared" si="141"/>
        <v>7.6158297080960669E-2</v>
      </c>
      <c r="S621" s="10">
        <f t="shared" si="142"/>
        <v>0.10175082281678272</v>
      </c>
      <c r="T621" s="10">
        <f t="shared" si="143"/>
        <v>0.11620075611812641</v>
      </c>
    </row>
    <row r="622" spans="1:20" x14ac:dyDescent="0.3">
      <c r="A622" t="s">
        <v>612</v>
      </c>
      <c r="B622" s="1">
        <v>7.06</v>
      </c>
      <c r="C622" s="2">
        <v>0.4642</v>
      </c>
      <c r="D622" s="2"/>
      <c r="E622" s="31">
        <f t="shared" si="144"/>
        <v>5.3731343283581978E-2</v>
      </c>
      <c r="F622" s="30">
        <f t="shared" si="133"/>
        <v>5.479225684608121E-3</v>
      </c>
      <c r="G622" s="30">
        <f t="shared" si="134"/>
        <v>5.9504975124377912E-2</v>
      </c>
      <c r="I622" s="9">
        <f t="shared" si="131"/>
        <v>8.288333333333334</v>
      </c>
      <c r="J622" s="13">
        <f t="shared" si="132"/>
        <v>1.1739848914069879</v>
      </c>
      <c r="K622" s="13">
        <f t="shared" si="135"/>
        <v>0.56834532374100732</v>
      </c>
      <c r="L622" s="13">
        <f t="shared" si="136"/>
        <v>0.56834532374100732</v>
      </c>
      <c r="M622" s="13">
        <f t="shared" si="137"/>
        <v>0.56834532374100732</v>
      </c>
      <c r="N622" s="13">
        <f t="shared" si="138"/>
        <v>0.56834532374100732</v>
      </c>
      <c r="P622" s="13">
        <f t="shared" si="139"/>
        <v>22.709206311805701</v>
      </c>
      <c r="Q622" s="10">
        <f t="shared" si="140"/>
        <v>9.4704317263820448E-2</v>
      </c>
      <c r="R622" s="10">
        <f t="shared" si="141"/>
        <v>7.0819715044687204E-2</v>
      </c>
      <c r="S622" s="10">
        <f t="shared" si="142"/>
        <v>9.8790101479006909E-2</v>
      </c>
      <c r="T622" s="10">
        <f t="shared" si="143"/>
        <v>0.11588933867143969</v>
      </c>
    </row>
    <row r="623" spans="1:20" x14ac:dyDescent="0.3">
      <c r="A623" t="s">
        <v>613</v>
      </c>
      <c r="B623" s="1">
        <v>7.31</v>
      </c>
      <c r="C623" s="2">
        <v>0.46</v>
      </c>
      <c r="D623" s="2"/>
      <c r="E623" s="31">
        <f t="shared" si="144"/>
        <v>3.5410764872521261E-2</v>
      </c>
      <c r="F623" s="30">
        <f t="shared" si="133"/>
        <v>5.2439580483356132E-3</v>
      </c>
      <c r="G623" s="30">
        <f t="shared" si="134"/>
        <v>4.0840415486307791E-2</v>
      </c>
      <c r="I623" s="9">
        <f t="shared" si="131"/>
        <v>8.4108333333333345</v>
      </c>
      <c r="J623" s="13">
        <f t="shared" si="132"/>
        <v>1.1505927952576382</v>
      </c>
      <c r="K623" s="13">
        <f t="shared" si="135"/>
        <v>0.56834532374100732</v>
      </c>
      <c r="L623" s="13">
        <f t="shared" si="136"/>
        <v>0.56834532374100732</v>
      </c>
      <c r="M623" s="13">
        <f t="shared" si="137"/>
        <v>0.56834532374100732</v>
      </c>
      <c r="N623" s="13">
        <f t="shared" si="138"/>
        <v>0.56834532374100732</v>
      </c>
      <c r="P623" s="13">
        <f t="shared" si="139"/>
        <v>23.636659732944128</v>
      </c>
      <c r="Q623" s="10">
        <f t="shared" si="140"/>
        <v>6.8762755396207353E-2</v>
      </c>
      <c r="R623" s="10">
        <f t="shared" si="141"/>
        <v>6.5446259527101924E-2</v>
      </c>
      <c r="S623" s="10">
        <f t="shared" si="142"/>
        <v>9.8619293733943403E-2</v>
      </c>
      <c r="T623" s="10">
        <f t="shared" si="143"/>
        <v>0.11509615860073596</v>
      </c>
    </row>
    <row r="624" spans="1:20" x14ac:dyDescent="0.3">
      <c r="A624" t="s">
        <v>614</v>
      </c>
      <c r="B624" s="1">
        <v>7.3</v>
      </c>
      <c r="C624" s="2">
        <v>0.4642</v>
      </c>
      <c r="D624" s="2"/>
      <c r="E624" s="31">
        <f t="shared" si="144"/>
        <v>-1.3679890560874819E-3</v>
      </c>
      <c r="F624" s="30">
        <f t="shared" si="133"/>
        <v>5.2990867579908677E-3</v>
      </c>
      <c r="G624" s="30">
        <f t="shared" si="134"/>
        <v>3.9238486092112446E-3</v>
      </c>
      <c r="I624" s="9">
        <f t="shared" si="131"/>
        <v>8.5441666666666674</v>
      </c>
      <c r="J624" s="13">
        <f t="shared" si="132"/>
        <v>1.170433789954338</v>
      </c>
      <c r="K624" s="13">
        <f t="shared" si="135"/>
        <v>0.56834532374100732</v>
      </c>
      <c r="L624" s="13">
        <f t="shared" si="136"/>
        <v>0.56834532374100732</v>
      </c>
      <c r="M624" s="13">
        <f t="shared" si="137"/>
        <v>0.56834532374100732</v>
      </c>
      <c r="N624" s="13">
        <f t="shared" si="138"/>
        <v>0.56834532374100732</v>
      </c>
      <c r="P624" s="13">
        <f t="shared" si="139"/>
        <v>23.729406407363641</v>
      </c>
      <c r="Q624" s="10">
        <f t="shared" si="140"/>
        <v>6.7405257460548151E-2</v>
      </c>
      <c r="R624" s="10">
        <f t="shared" si="141"/>
        <v>6.6610696467736208E-2</v>
      </c>
      <c r="S624" s="10">
        <f t="shared" si="142"/>
        <v>9.9854722741974156E-2</v>
      </c>
      <c r="T624" s="10">
        <f t="shared" si="143"/>
        <v>0.1139982751920412</v>
      </c>
    </row>
    <row r="625" spans="1:20" x14ac:dyDescent="0.3">
      <c r="A625" t="s">
        <v>615</v>
      </c>
      <c r="B625" s="1">
        <v>7.46</v>
      </c>
      <c r="C625" s="2">
        <v>0.46829999999999999</v>
      </c>
      <c r="D625" s="2"/>
      <c r="E625" s="31">
        <f t="shared" si="144"/>
        <v>2.1917808219177992E-2</v>
      </c>
      <c r="F625" s="30">
        <f t="shared" si="133"/>
        <v>5.2312332439678286E-3</v>
      </c>
      <c r="G625" s="30">
        <f t="shared" si="134"/>
        <v>2.726369863013689E-2</v>
      </c>
      <c r="I625" s="9">
        <f t="shared" si="131"/>
        <v>8.6958333333333346</v>
      </c>
      <c r="J625" s="13">
        <f t="shared" si="132"/>
        <v>1.165661304736372</v>
      </c>
      <c r="K625" s="13">
        <f t="shared" si="135"/>
        <v>0.56834532374100732</v>
      </c>
      <c r="L625" s="13">
        <f t="shared" si="136"/>
        <v>0.56834532374100732</v>
      </c>
      <c r="M625" s="13">
        <f t="shared" si="137"/>
        <v>0.56834532374100732</v>
      </c>
      <c r="N625" s="13">
        <f t="shared" si="138"/>
        <v>0.56834532374100732</v>
      </c>
      <c r="P625" s="13">
        <f t="shared" si="139"/>
        <v>24.376357792326043</v>
      </c>
      <c r="Q625" s="10">
        <f t="shared" si="140"/>
        <v>6.4459568047448013E-2</v>
      </c>
      <c r="R625" s="10">
        <f t="shared" si="141"/>
        <v>6.3837571686532701E-2</v>
      </c>
      <c r="S625" s="10">
        <f t="shared" si="142"/>
        <v>9.8378353005989849E-2</v>
      </c>
      <c r="T625" s="10">
        <f t="shared" si="143"/>
        <v>0.11377617064939383</v>
      </c>
    </row>
    <row r="626" spans="1:20" x14ac:dyDescent="0.3">
      <c r="A626" t="s">
        <v>616</v>
      </c>
      <c r="B626" s="1">
        <v>7.74</v>
      </c>
      <c r="C626" s="2">
        <v>0.47249999999999998</v>
      </c>
      <c r="D626" s="2"/>
      <c r="E626" s="31">
        <f t="shared" si="144"/>
        <v>3.7533512064343189E-2</v>
      </c>
      <c r="F626" s="30">
        <f t="shared" si="133"/>
        <v>5.0872093023255818E-3</v>
      </c>
      <c r="G626" s="30">
        <f t="shared" si="134"/>
        <v>4.2811662198391387E-2</v>
      </c>
      <c r="I626" s="9">
        <f t="shared" si="131"/>
        <v>8.8366666666666678</v>
      </c>
      <c r="J626" s="13">
        <f t="shared" si="132"/>
        <v>1.1416881998277348</v>
      </c>
      <c r="K626" s="13">
        <f t="shared" si="135"/>
        <v>0.56834532374100732</v>
      </c>
      <c r="L626" s="13">
        <f t="shared" si="136"/>
        <v>0.56834532374100732</v>
      </c>
      <c r="M626" s="13">
        <f t="shared" si="137"/>
        <v>0.56834532374100732</v>
      </c>
      <c r="N626" s="13">
        <f t="shared" si="138"/>
        <v>0.56834532374100732</v>
      </c>
      <c r="P626" s="13">
        <f t="shared" si="139"/>
        <v>25.419950187758232</v>
      </c>
      <c r="Q626" s="10">
        <f t="shared" si="140"/>
        <v>6.1181402257030282E-2</v>
      </c>
      <c r="R626" s="10">
        <f t="shared" si="141"/>
        <v>5.9019595995410956E-2</v>
      </c>
      <c r="S626" s="10">
        <f t="shared" si="142"/>
        <v>9.7118143090868969E-2</v>
      </c>
      <c r="T626" s="10">
        <f t="shared" si="143"/>
        <v>0.11270443802716934</v>
      </c>
    </row>
    <row r="627" spans="1:20" x14ac:dyDescent="0.3">
      <c r="A627" t="s">
        <v>617</v>
      </c>
      <c r="B627" s="1">
        <v>8.2100000000000009</v>
      </c>
      <c r="C627" s="2">
        <v>0.47670000000000001</v>
      </c>
      <c r="D627" s="2"/>
      <c r="E627" s="31">
        <f t="shared" si="144"/>
        <v>6.0723514211886487E-2</v>
      </c>
      <c r="F627" s="30">
        <f t="shared" si="133"/>
        <v>4.8386114494518876E-3</v>
      </c>
      <c r="G627" s="30">
        <f t="shared" si="134"/>
        <v>6.5855943152455021E-2</v>
      </c>
      <c r="I627" s="9">
        <f t="shared" si="131"/>
        <v>8.9108333333333345</v>
      </c>
      <c r="J627" s="13">
        <f t="shared" si="132"/>
        <v>1.0853633779943159</v>
      </c>
      <c r="K627" s="13">
        <f t="shared" si="135"/>
        <v>0.56834532374100732</v>
      </c>
      <c r="L627" s="13">
        <f t="shared" si="136"/>
        <v>0.56834532374100732</v>
      </c>
      <c r="M627" s="13">
        <f t="shared" si="137"/>
        <v>0.56834532374100732</v>
      </c>
      <c r="N627" s="13">
        <f t="shared" si="138"/>
        <v>0.56834532374100732</v>
      </c>
      <c r="P627" s="13">
        <f t="shared" si="139"/>
        <v>27.094004982261477</v>
      </c>
      <c r="Q627" s="10">
        <f t="shared" si="140"/>
        <v>2.6896976814802853E-2</v>
      </c>
      <c r="R627" s="10">
        <f t="shared" si="141"/>
        <v>5.3788842320945607E-2</v>
      </c>
      <c r="S627" s="10">
        <f t="shared" si="142"/>
        <v>9.4863495346504401E-2</v>
      </c>
      <c r="T627" s="10">
        <f t="shared" si="143"/>
        <v>0.11010203864756041</v>
      </c>
    </row>
    <row r="628" spans="1:20" x14ac:dyDescent="0.3">
      <c r="A628" t="s">
        <v>618</v>
      </c>
      <c r="B628" s="1">
        <v>8.5299999999999994</v>
      </c>
      <c r="C628" s="2">
        <v>0.48080000000000001</v>
      </c>
      <c r="D628" s="2"/>
      <c r="E628" s="31">
        <f t="shared" si="144"/>
        <v>3.8976857490864658E-2</v>
      </c>
      <c r="F628" s="30">
        <f t="shared" si="133"/>
        <v>4.6971473231731155E-3</v>
      </c>
      <c r="G628" s="30">
        <f t="shared" si="134"/>
        <v>4.385708485586659E-2</v>
      </c>
      <c r="I628" s="9">
        <f t="shared" si="131"/>
        <v>8.9225000000000012</v>
      </c>
      <c r="J628" s="13">
        <f t="shared" si="132"/>
        <v>1.0460140679953109</v>
      </c>
      <c r="K628" s="13">
        <f t="shared" si="135"/>
        <v>0.56834532374100732</v>
      </c>
      <c r="L628" s="13">
        <f t="shared" si="136"/>
        <v>0.56834532374100732</v>
      </c>
      <c r="M628" s="13">
        <f t="shared" si="137"/>
        <v>0.56834532374100732</v>
      </c>
      <c r="N628" s="13">
        <f t="shared" si="138"/>
        <v>0.56834532374100732</v>
      </c>
      <c r="P628" s="13">
        <f t="shared" si="139"/>
        <v>28.282269057853792</v>
      </c>
      <c r="Q628" s="10">
        <f t="shared" si="140"/>
        <v>1.0254244973525228E-2</v>
      </c>
      <c r="R628" s="10">
        <f t="shared" si="141"/>
        <v>5.249914739221806E-2</v>
      </c>
      <c r="S628" s="10">
        <f t="shared" si="142"/>
        <v>9.3466620231106745E-2</v>
      </c>
      <c r="T628" s="10">
        <f t="shared" si="143"/>
        <v>0.10684654785895442</v>
      </c>
    </row>
    <row r="629" spans="1:20" x14ac:dyDescent="0.3">
      <c r="A629" t="s">
        <v>619</v>
      </c>
      <c r="B629" s="1">
        <v>8.4499999999999993</v>
      </c>
      <c r="C629" s="2">
        <v>0.48499999999999999</v>
      </c>
      <c r="D629" s="2"/>
      <c r="E629" s="31">
        <f t="shared" si="144"/>
        <v>-9.3786635404454755E-3</v>
      </c>
      <c r="F629" s="30">
        <f t="shared" si="133"/>
        <v>4.7830374753451681E-3</v>
      </c>
      <c r="G629" s="30">
        <f t="shared" si="134"/>
        <v>-4.6404845642828985E-3</v>
      </c>
      <c r="I629" s="9">
        <f t="shared" si="131"/>
        <v>8.9133333333333322</v>
      </c>
      <c r="J629" s="13">
        <f t="shared" si="132"/>
        <v>1.0548323471400394</v>
      </c>
      <c r="K629" s="13">
        <f t="shared" si="135"/>
        <v>0.56834532374100732</v>
      </c>
      <c r="L629" s="13">
        <f t="shared" si="136"/>
        <v>0.56834532374100732</v>
      </c>
      <c r="M629" s="13">
        <f t="shared" si="137"/>
        <v>0.56834532374100732</v>
      </c>
      <c r="N629" s="13">
        <f t="shared" si="138"/>
        <v>0.56834532374100732</v>
      </c>
      <c r="P629" s="13">
        <f t="shared" si="139"/>
        <v>28.151025624847925</v>
      </c>
      <c r="Q629" s="10">
        <f t="shared" si="140"/>
        <v>-2.6048349763189149E-3</v>
      </c>
      <c r="R629" s="10">
        <f t="shared" si="141"/>
        <v>5.5684750223045754E-2</v>
      </c>
      <c r="S629" s="10">
        <f t="shared" si="142"/>
        <v>9.4802133074132433E-2</v>
      </c>
      <c r="T629" s="10">
        <f t="shared" si="143"/>
        <v>0.10362696890308665</v>
      </c>
    </row>
    <row r="630" spans="1:20" x14ac:dyDescent="0.3">
      <c r="A630" t="s">
        <v>620</v>
      </c>
      <c r="B630" s="1">
        <v>8.51</v>
      </c>
      <c r="C630" s="2">
        <v>0.48920000000000002</v>
      </c>
      <c r="D630" s="2"/>
      <c r="E630" s="31">
        <f t="shared" si="144"/>
        <v>7.1005917159763232E-3</v>
      </c>
      <c r="F630" s="30">
        <f t="shared" si="133"/>
        <v>4.7904426165295728E-3</v>
      </c>
      <c r="G630" s="30">
        <f t="shared" si="134"/>
        <v>1.1925049309664759E-2</v>
      </c>
      <c r="I630" s="9">
        <f t="shared" si="131"/>
        <v>8.8758333333333344</v>
      </c>
      <c r="J630" s="13">
        <f t="shared" si="132"/>
        <v>1.042988640814728</v>
      </c>
      <c r="K630" s="13">
        <f t="shared" si="135"/>
        <v>0.56834532374100732</v>
      </c>
      <c r="L630" s="13">
        <f t="shared" si="136"/>
        <v>0.56834532374100732</v>
      </c>
      <c r="M630" s="13">
        <f t="shared" si="137"/>
        <v>0.56834532374100732</v>
      </c>
      <c r="N630" s="13">
        <f t="shared" si="138"/>
        <v>0.56834532374100732</v>
      </c>
      <c r="P630" s="13">
        <f t="shared" si="139"/>
        <v>28.486727993541873</v>
      </c>
      <c r="Q630" s="10">
        <f t="shared" si="140"/>
        <v>2.1655019448809654E-3</v>
      </c>
      <c r="R630" s="10">
        <f t="shared" si="141"/>
        <v>5.7317170298541109E-2</v>
      </c>
      <c r="S630" s="10">
        <f t="shared" si="142"/>
        <v>9.5578237103050689E-2</v>
      </c>
      <c r="T630" s="10">
        <f t="shared" si="143"/>
        <v>0.10403997264748543</v>
      </c>
    </row>
    <row r="631" spans="1:20" x14ac:dyDescent="0.3">
      <c r="A631" t="s">
        <v>621</v>
      </c>
      <c r="B631" s="1">
        <v>8.83</v>
      </c>
      <c r="C631" s="2">
        <v>0.49330000000000002</v>
      </c>
      <c r="D631" s="2"/>
      <c r="E631" s="31">
        <f t="shared" si="144"/>
        <v>3.7602820211515953E-2</v>
      </c>
      <c r="F631" s="30">
        <f t="shared" si="133"/>
        <v>4.655530388825972E-3</v>
      </c>
      <c r="G631" s="30">
        <f t="shared" si="134"/>
        <v>4.2433411672542221E-2</v>
      </c>
      <c r="I631" s="9">
        <f t="shared" si="131"/>
        <v>8.8149999999999995</v>
      </c>
      <c r="J631" s="13">
        <f t="shared" si="132"/>
        <v>0.9983012457531143</v>
      </c>
      <c r="K631" s="13">
        <f t="shared" si="135"/>
        <v>0.56834532374100732</v>
      </c>
      <c r="L631" s="13">
        <f t="shared" si="136"/>
        <v>0.56834532374100732</v>
      </c>
      <c r="M631" s="13">
        <f t="shared" si="137"/>
        <v>0.56834532374100732</v>
      </c>
      <c r="N631" s="13">
        <f t="shared" si="138"/>
        <v>0.56834532374100732</v>
      </c>
      <c r="P631" s="13">
        <f t="shared" si="139"/>
        <v>29.695517049695567</v>
      </c>
      <c r="Q631" s="10">
        <f t="shared" si="140"/>
        <v>4.0209853270684492E-2</v>
      </c>
      <c r="R631" s="10">
        <f t="shared" si="141"/>
        <v>5.5139420991932919E-2</v>
      </c>
      <c r="S631" s="10">
        <f t="shared" si="142"/>
        <v>9.4381381168598066E-2</v>
      </c>
      <c r="T631" s="10">
        <f t="shared" si="143"/>
        <v>0.10371526886715632</v>
      </c>
    </row>
    <row r="632" spans="1:20" x14ac:dyDescent="0.3">
      <c r="A632" t="s">
        <v>622</v>
      </c>
      <c r="B632" s="1">
        <v>9.06</v>
      </c>
      <c r="C632" s="2">
        <v>0.4975</v>
      </c>
      <c r="D632" s="2"/>
      <c r="E632" s="31">
        <f t="shared" si="144"/>
        <v>2.604756511891293E-2</v>
      </c>
      <c r="F632" s="30">
        <f t="shared" si="133"/>
        <v>4.5759749816041209E-3</v>
      </c>
      <c r="G632" s="30">
        <f t="shared" si="134"/>
        <v>3.0742733106832842E-2</v>
      </c>
      <c r="I632" s="9">
        <f t="shared" si="131"/>
        <v>8.7391666666666676</v>
      </c>
      <c r="J632" s="13">
        <f t="shared" si="132"/>
        <v>0.9645879323031642</v>
      </c>
      <c r="K632" s="13">
        <f t="shared" si="135"/>
        <v>0.56834532374100732</v>
      </c>
      <c r="L632" s="13">
        <f t="shared" si="136"/>
        <v>0.56834532374100732</v>
      </c>
      <c r="M632" s="13">
        <f t="shared" si="137"/>
        <v>0.56834532374100732</v>
      </c>
      <c r="N632" s="13">
        <f t="shared" si="138"/>
        <v>0.56834532374100732</v>
      </c>
      <c r="P632" s="13">
        <f t="shared" si="139"/>
        <v>30.608438404823762</v>
      </c>
      <c r="Q632" s="10">
        <f t="shared" si="140"/>
        <v>4.731621786052953E-2</v>
      </c>
      <c r="R632" s="10">
        <f t="shared" si="141"/>
        <v>5.4405187993371129E-2</v>
      </c>
      <c r="S632" s="10">
        <f t="shared" si="142"/>
        <v>9.2871141832445048E-2</v>
      </c>
      <c r="T632" s="10">
        <f t="shared" si="143"/>
        <v>0.10271627508705516</v>
      </c>
    </row>
    <row r="633" spans="1:20" x14ac:dyDescent="0.3">
      <c r="A633" t="s">
        <v>623</v>
      </c>
      <c r="B633" s="1">
        <v>9.26</v>
      </c>
      <c r="C633" s="2">
        <v>0.50170000000000003</v>
      </c>
      <c r="D633" s="2"/>
      <c r="E633" s="31">
        <f t="shared" si="144"/>
        <v>2.207505518763786E-2</v>
      </c>
      <c r="F633" s="30">
        <f t="shared" si="133"/>
        <v>4.5149388048956081E-3</v>
      </c>
      <c r="G633" s="30">
        <f t="shared" si="134"/>
        <v>2.6689661515820529E-2</v>
      </c>
      <c r="I633" s="9">
        <f t="shared" si="131"/>
        <v>8.6366666666666667</v>
      </c>
      <c r="J633" s="13">
        <f t="shared" si="132"/>
        <v>0.93268538516918653</v>
      </c>
      <c r="K633" s="13">
        <f t="shared" si="135"/>
        <v>0.56834532374100732</v>
      </c>
      <c r="L633" s="13">
        <f t="shared" si="136"/>
        <v>0.56834532374100732</v>
      </c>
      <c r="M633" s="13">
        <f t="shared" si="137"/>
        <v>0.56834532374100732</v>
      </c>
      <c r="N633" s="13">
        <f t="shared" si="138"/>
        <v>0.56834532374100732</v>
      </c>
      <c r="P633" s="13">
        <f t="shared" si="139"/>
        <v>31.425367265376348</v>
      </c>
      <c r="Q633" s="10">
        <f t="shared" si="140"/>
        <v>2.9826924241904695E-2</v>
      </c>
      <c r="R633" s="10">
        <f t="shared" si="141"/>
        <v>5.705722531815316E-2</v>
      </c>
      <c r="S633" s="10">
        <f t="shared" si="142"/>
        <v>9.13194625043936E-2</v>
      </c>
      <c r="T633" s="10">
        <f t="shared" si="143"/>
        <v>0.10119298460546378</v>
      </c>
    </row>
    <row r="634" spans="1:20" x14ac:dyDescent="0.3">
      <c r="A634" t="s">
        <v>624</v>
      </c>
      <c r="B634" s="1">
        <v>8.8000000000000007</v>
      </c>
      <c r="C634" s="2">
        <v>0.50580000000000003</v>
      </c>
      <c r="D634" s="2"/>
      <c r="E634" s="31">
        <f t="shared" si="144"/>
        <v>-4.9676025917926414E-2</v>
      </c>
      <c r="F634" s="30">
        <f t="shared" si="133"/>
        <v>4.7897727272727267E-3</v>
      </c>
      <c r="G634" s="30">
        <f t="shared" si="134"/>
        <v>-4.5124190064794734E-2</v>
      </c>
      <c r="I634" s="9">
        <f t="shared" si="131"/>
        <v>8.5924999999999994</v>
      </c>
      <c r="J634" s="13">
        <f t="shared" si="132"/>
        <v>0.97642045454545434</v>
      </c>
      <c r="K634" s="13">
        <f t="shared" si="135"/>
        <v>0.56834532374100732</v>
      </c>
      <c r="L634" s="13">
        <f t="shared" si="136"/>
        <v>0.56834532374100732</v>
      </c>
      <c r="M634" s="13">
        <f t="shared" si="137"/>
        <v>0.56834532374100732</v>
      </c>
      <c r="N634" s="13">
        <f t="shared" si="138"/>
        <v>0.56834532374100732</v>
      </c>
      <c r="P634" s="13">
        <f t="shared" si="139"/>
        <v>30.007323020037528</v>
      </c>
      <c r="Q634" s="10">
        <f t="shared" si="140"/>
        <v>3.4213038536910823E-2</v>
      </c>
      <c r="R634" s="10">
        <f t="shared" si="141"/>
        <v>6.0625846634602576E-2</v>
      </c>
      <c r="S634" s="10">
        <f t="shared" si="142"/>
        <v>9.4311872066035196E-2</v>
      </c>
      <c r="T634" s="10">
        <f t="shared" si="143"/>
        <v>0.10438365558396967</v>
      </c>
    </row>
    <row r="635" spans="1:20" x14ac:dyDescent="0.3">
      <c r="A635" t="s">
        <v>625</v>
      </c>
      <c r="B635" s="1">
        <v>8.7799999999999994</v>
      </c>
      <c r="C635" s="2">
        <v>0.51</v>
      </c>
      <c r="D635" s="2"/>
      <c r="E635" s="31">
        <f t="shared" si="144"/>
        <v>-2.2727272727274261E-3</v>
      </c>
      <c r="F635" s="30">
        <f t="shared" si="133"/>
        <v>4.8405466970387247E-3</v>
      </c>
      <c r="G635" s="30">
        <f t="shared" si="134"/>
        <v>2.5568181818180769E-3</v>
      </c>
      <c r="I635" s="9">
        <f t="shared" si="131"/>
        <v>8.5733333333333324</v>
      </c>
      <c r="J635" s="13">
        <f t="shared" si="132"/>
        <v>0.97646165527714501</v>
      </c>
      <c r="K635" s="13">
        <f t="shared" si="135"/>
        <v>0.56834532374100732</v>
      </c>
      <c r="L635" s="13">
        <f t="shared" si="136"/>
        <v>0.56834532374100732</v>
      </c>
      <c r="M635" s="13">
        <f t="shared" si="137"/>
        <v>0.56834532374100732</v>
      </c>
      <c r="N635" s="13">
        <f t="shared" si="138"/>
        <v>0.56834532374100732</v>
      </c>
      <c r="P635" s="13">
        <f t="shared" si="139"/>
        <v>30.084046289122849</v>
      </c>
      <c r="Q635" s="10">
        <f t="shared" si="140"/>
        <v>3.115311764782791E-2</v>
      </c>
      <c r="R635" s="10">
        <f t="shared" si="141"/>
        <v>6.1042948771399264E-2</v>
      </c>
      <c r="S635" s="10">
        <f t="shared" si="142"/>
        <v>9.582698417819735E-2</v>
      </c>
      <c r="T635" s="10">
        <f t="shared" si="143"/>
        <v>0.10556236154031051</v>
      </c>
    </row>
    <row r="636" spans="1:20" x14ac:dyDescent="0.3">
      <c r="A636" t="s">
        <v>626</v>
      </c>
      <c r="B636" s="1">
        <v>8.9</v>
      </c>
      <c r="C636" s="2">
        <v>0.51170000000000004</v>
      </c>
      <c r="D636" s="2"/>
      <c r="E636" s="31">
        <f t="shared" si="144"/>
        <v>1.3667425968109548E-2</v>
      </c>
      <c r="F636" s="30">
        <f t="shared" si="133"/>
        <v>4.7911985018726589E-3</v>
      </c>
      <c r="G636" s="30">
        <f t="shared" si="134"/>
        <v>1.8524107820804936E-2</v>
      </c>
      <c r="I636" s="9">
        <f t="shared" si="131"/>
        <v>8.5675000000000008</v>
      </c>
      <c r="J636" s="13">
        <f t="shared" si="132"/>
        <v>0.96264044943820226</v>
      </c>
      <c r="K636" s="13">
        <f t="shared" si="135"/>
        <v>0.56834532374100732</v>
      </c>
      <c r="L636" s="13">
        <f t="shared" si="136"/>
        <v>0.56834532374100732</v>
      </c>
      <c r="M636" s="13">
        <f t="shared" si="137"/>
        <v>0.56834532374100732</v>
      </c>
      <c r="N636" s="13">
        <f t="shared" si="138"/>
        <v>0.56834532374100732</v>
      </c>
      <c r="P636" s="13">
        <f t="shared" si="139"/>
        <v>30.641326406268647</v>
      </c>
      <c r="Q636" s="10">
        <f t="shared" si="140"/>
        <v>3.3865769961230363E-2</v>
      </c>
      <c r="R636" s="10">
        <f t="shared" si="141"/>
        <v>6.3414710208509861E-2</v>
      </c>
      <c r="S636" s="10">
        <f t="shared" si="142"/>
        <v>9.5516011935976364E-2</v>
      </c>
      <c r="T636" s="10">
        <f t="shared" si="143"/>
        <v>0.10617845019579253</v>
      </c>
    </row>
    <row r="637" spans="1:20" x14ac:dyDescent="0.3">
      <c r="A637" t="s">
        <v>627</v>
      </c>
      <c r="B637" s="1">
        <v>9.2799999999999994</v>
      </c>
      <c r="C637" s="2">
        <v>0.51329999999999998</v>
      </c>
      <c r="D637" s="2"/>
      <c r="E637" s="31">
        <f t="shared" si="144"/>
        <v>4.2696629213482939E-2</v>
      </c>
      <c r="F637" s="30">
        <f t="shared" si="133"/>
        <v>4.6093750000000006E-3</v>
      </c>
      <c r="G637" s="30">
        <f t="shared" si="134"/>
        <v>4.7502808988763912E-2</v>
      </c>
      <c r="I637" s="9">
        <f t="shared" si="131"/>
        <v>8.5333333333333332</v>
      </c>
      <c r="J637" s="13">
        <f t="shared" si="132"/>
        <v>0.91954022988505757</v>
      </c>
      <c r="K637" s="13">
        <f t="shared" si="135"/>
        <v>0.56834532374100732</v>
      </c>
      <c r="L637" s="13">
        <f t="shared" si="136"/>
        <v>0.56834532374100732</v>
      </c>
      <c r="M637" s="13">
        <f t="shared" si="137"/>
        <v>0.56834532374100732</v>
      </c>
      <c r="N637" s="13">
        <f t="shared" si="138"/>
        <v>0.56834532374100732</v>
      </c>
      <c r="P637" s="13">
        <f t="shared" si="139"/>
        <v>32.096875481707997</v>
      </c>
      <c r="Q637" s="10">
        <f t="shared" si="140"/>
        <v>1.684517307639144E-2</v>
      </c>
      <c r="R637" s="10">
        <f t="shared" si="141"/>
        <v>6.4262781439466288E-2</v>
      </c>
      <c r="S637" s="10">
        <f t="shared" si="142"/>
        <v>9.3539512920418622E-2</v>
      </c>
      <c r="T637" s="10">
        <f t="shared" si="143"/>
        <v>0.10533334187760768</v>
      </c>
    </row>
    <row r="638" spans="1:20" x14ac:dyDescent="0.3">
      <c r="A638" t="s">
        <v>628</v>
      </c>
      <c r="B638" s="1">
        <v>9.43</v>
      </c>
      <c r="C638" s="2">
        <v>0.51500000000000001</v>
      </c>
      <c r="D638" s="2"/>
      <c r="E638" s="31">
        <f t="shared" si="144"/>
        <v>1.6163793103448398E-2</v>
      </c>
      <c r="F638" s="30">
        <f t="shared" si="133"/>
        <v>4.5510781194768469E-3</v>
      </c>
      <c r="G638" s="30">
        <f t="shared" si="134"/>
        <v>2.0788433908045967E-2</v>
      </c>
      <c r="I638" s="9">
        <f t="shared" si="131"/>
        <v>8.4725000000000001</v>
      </c>
      <c r="J638" s="13">
        <f t="shared" si="132"/>
        <v>0.8984623541887593</v>
      </c>
      <c r="K638" s="13">
        <f t="shared" si="135"/>
        <v>0.56834532374100732</v>
      </c>
      <c r="L638" s="13">
        <f t="shared" si="136"/>
        <v>0.56834532374100732</v>
      </c>
      <c r="M638" s="13">
        <f t="shared" si="137"/>
        <v>0.56834532374100732</v>
      </c>
      <c r="N638" s="13">
        <f t="shared" si="138"/>
        <v>0.56834532374100732</v>
      </c>
      <c r="P638" s="13">
        <f t="shared" si="139"/>
        <v>32.764119256314267</v>
      </c>
      <c r="Q638" s="10">
        <f t="shared" si="140"/>
        <v>1.5086134603688572E-2</v>
      </c>
      <c r="R638" s="10">
        <f t="shared" si="141"/>
        <v>6.5262930035639988E-2</v>
      </c>
      <c r="S638" s="10">
        <f t="shared" si="142"/>
        <v>9.3136798321215908E-2</v>
      </c>
      <c r="T638" s="10">
        <f t="shared" si="143"/>
        <v>0.10473523060234302</v>
      </c>
    </row>
    <row r="639" spans="1:20" x14ac:dyDescent="0.3">
      <c r="A639" t="s">
        <v>629</v>
      </c>
      <c r="B639" s="1">
        <v>9.1</v>
      </c>
      <c r="C639" s="2">
        <v>0.51670000000000005</v>
      </c>
      <c r="D639" s="2"/>
      <c r="E639" s="31">
        <f t="shared" si="144"/>
        <v>-3.4994697773064742E-2</v>
      </c>
      <c r="F639" s="30">
        <f t="shared" si="133"/>
        <v>4.7316849816849823E-3</v>
      </c>
      <c r="G639" s="30">
        <f t="shared" si="134"/>
        <v>-3.0428596677271158E-2</v>
      </c>
      <c r="I639" s="9">
        <f t="shared" si="131"/>
        <v>8.4225000000000012</v>
      </c>
      <c r="J639" s="13">
        <f t="shared" si="132"/>
        <v>0.9255494505494507</v>
      </c>
      <c r="K639" s="13">
        <f t="shared" si="135"/>
        <v>0.56834532374100732</v>
      </c>
      <c r="L639" s="13">
        <f t="shared" si="136"/>
        <v>0.56834532374100732</v>
      </c>
      <c r="M639" s="13">
        <f t="shared" si="137"/>
        <v>0.56834532374100732</v>
      </c>
      <c r="N639" s="13">
        <f t="shared" si="138"/>
        <v>0.56834532374100732</v>
      </c>
      <c r="P639" s="13">
        <f t="shared" si="139"/>
        <v>31.767153085977867</v>
      </c>
      <c r="Q639" s="10">
        <f t="shared" si="140"/>
        <v>2.9128095317279001E-2</v>
      </c>
      <c r="R639" s="10">
        <f t="shared" si="141"/>
        <v>6.889456755207557E-2</v>
      </c>
      <c r="S639" s="10">
        <f t="shared" si="142"/>
        <v>9.2595916753438701E-2</v>
      </c>
      <c r="T639" s="10">
        <f t="shared" si="143"/>
        <v>0.10693317435030969</v>
      </c>
    </row>
    <row r="640" spans="1:20" x14ac:dyDescent="0.3">
      <c r="A640" t="s">
        <v>630</v>
      </c>
      <c r="B640" s="1">
        <v>8.67</v>
      </c>
      <c r="C640" s="2">
        <v>0.51829999999999998</v>
      </c>
      <c r="D640" s="2"/>
      <c r="E640" s="31">
        <f t="shared" si="144"/>
        <v>-4.7252747252747196E-2</v>
      </c>
      <c r="F640" s="30">
        <f t="shared" si="133"/>
        <v>4.9817377931564788E-3</v>
      </c>
      <c r="G640" s="30">
        <f t="shared" si="134"/>
        <v>-4.2506410256410221E-2</v>
      </c>
      <c r="I640" s="9">
        <f t="shared" si="131"/>
        <v>8.4058333333333337</v>
      </c>
      <c r="J640" s="13">
        <f t="shared" si="132"/>
        <v>0.96953094963475595</v>
      </c>
      <c r="K640" s="13">
        <f t="shared" si="135"/>
        <v>0.56834532374100732</v>
      </c>
      <c r="L640" s="13">
        <f t="shared" si="136"/>
        <v>0.56834532374100732</v>
      </c>
      <c r="M640" s="13">
        <f t="shared" si="137"/>
        <v>0.56834532374100732</v>
      </c>
      <c r="N640" s="13">
        <f t="shared" si="138"/>
        <v>0.56834532374100732</v>
      </c>
      <c r="P640" s="13">
        <f t="shared" si="139"/>
        <v>30.416845444227103</v>
      </c>
      <c r="Q640" s="10">
        <f t="shared" si="140"/>
        <v>6.0521956546838007E-2</v>
      </c>
      <c r="R640" s="10">
        <f t="shared" si="141"/>
        <v>7.3508470607815068E-2</v>
      </c>
      <c r="S640" s="10">
        <f t="shared" si="142"/>
        <v>9.4543377213736512E-2</v>
      </c>
      <c r="T640" s="10">
        <f t="shared" si="143"/>
        <v>0.10875829363410072</v>
      </c>
    </row>
    <row r="641" spans="1:20" x14ac:dyDescent="0.3">
      <c r="A641" t="s">
        <v>631</v>
      </c>
      <c r="B641" s="1">
        <v>8.34</v>
      </c>
      <c r="C641" s="2">
        <v>0.52</v>
      </c>
      <c r="D641" s="2"/>
      <c r="E641" s="31">
        <f t="shared" si="144"/>
        <v>-3.8062283737024249E-2</v>
      </c>
      <c r="F641" s="30">
        <f t="shared" si="133"/>
        <v>5.1958433253397286E-3</v>
      </c>
      <c r="G641" s="30">
        <f t="shared" si="134"/>
        <v>-3.3064206074586711E-2</v>
      </c>
      <c r="I641" s="9">
        <f t="shared" si="131"/>
        <v>8.43</v>
      </c>
      <c r="J641" s="13">
        <f t="shared" si="132"/>
        <v>1.0107913669064748</v>
      </c>
      <c r="K641" s="13">
        <f t="shared" si="135"/>
        <v>0.56834532374100732</v>
      </c>
      <c r="L641" s="13">
        <f t="shared" si="136"/>
        <v>0.56834532374100732</v>
      </c>
      <c r="M641" s="13">
        <f t="shared" si="137"/>
        <v>0.56834532374100732</v>
      </c>
      <c r="N641" s="13">
        <f t="shared" si="138"/>
        <v>0.56834532374100732</v>
      </c>
      <c r="P641" s="13">
        <f t="shared" si="139"/>
        <v>29.411136598320326</v>
      </c>
      <c r="Q641" s="10">
        <f t="shared" si="140"/>
        <v>8.1465076574481099E-2</v>
      </c>
      <c r="R641" s="10">
        <f t="shared" si="141"/>
        <v>7.647469582542521E-2</v>
      </c>
      <c r="S641" s="10">
        <f t="shared" si="142"/>
        <v>9.4618718422508907E-2</v>
      </c>
      <c r="T641" s="10">
        <f t="shared" si="143"/>
        <v>0.10975126796659684</v>
      </c>
    </row>
    <row r="642" spans="1:20" x14ac:dyDescent="0.3">
      <c r="A642" t="s">
        <v>632</v>
      </c>
      <c r="B642" s="1">
        <v>8.06</v>
      </c>
      <c r="C642" s="2">
        <v>0.52170000000000005</v>
      </c>
      <c r="D642" s="2"/>
      <c r="E642" s="31">
        <f t="shared" si="144"/>
        <v>-3.3573141486810454E-2</v>
      </c>
      <c r="F642" s="30">
        <f t="shared" si="133"/>
        <v>5.3939205955334992E-3</v>
      </c>
      <c r="G642" s="30">
        <f t="shared" si="134"/>
        <v>-2.8360311750599387E-2</v>
      </c>
      <c r="I642" s="9">
        <f t="shared" si="131"/>
        <v>8.5108333333333324</v>
      </c>
      <c r="J642" s="13">
        <f t="shared" si="132"/>
        <v>1.0559346567411081</v>
      </c>
      <c r="K642" s="13">
        <f t="shared" si="135"/>
        <v>0.56834532374100732</v>
      </c>
      <c r="L642" s="13">
        <f t="shared" si="136"/>
        <v>0.56834532374100732</v>
      </c>
      <c r="M642" s="13">
        <f t="shared" si="137"/>
        <v>0.56834532374100732</v>
      </c>
      <c r="N642" s="13">
        <f t="shared" si="138"/>
        <v>0.56834532374100732</v>
      </c>
      <c r="P642" s="13">
        <f t="shared" si="139"/>
        <v>28.577027595452499</v>
      </c>
      <c r="Q642" s="10">
        <f t="shared" si="140"/>
        <v>9.342247012099536E-2</v>
      </c>
      <c r="R642" s="10">
        <f t="shared" si="141"/>
        <v>7.9342817911771002E-2</v>
      </c>
      <c r="S642" s="10">
        <f t="shared" si="142"/>
        <v>9.6361515554644006E-2</v>
      </c>
      <c r="T642" s="10">
        <f t="shared" si="143"/>
        <v>0.1102085819877896</v>
      </c>
    </row>
    <row r="643" spans="1:20" x14ac:dyDescent="0.3">
      <c r="A643" t="s">
        <v>633</v>
      </c>
      <c r="B643" s="1">
        <v>8.1</v>
      </c>
      <c r="C643" s="2">
        <v>0.52329999999999999</v>
      </c>
      <c r="D643" s="2"/>
      <c r="E643" s="31">
        <f t="shared" si="144"/>
        <v>4.9627791563273682E-3</v>
      </c>
      <c r="F643" s="30">
        <f t="shared" si="133"/>
        <v>5.3837448559670787E-3</v>
      </c>
      <c r="G643" s="30">
        <f t="shared" si="134"/>
        <v>1.0373242349048795E-2</v>
      </c>
      <c r="I643" s="9">
        <f t="shared" si="131"/>
        <v>8.6141666666666659</v>
      </c>
      <c r="J643" s="13">
        <f t="shared" si="132"/>
        <v>1.063477366255144</v>
      </c>
      <c r="K643" s="13">
        <f t="shared" si="135"/>
        <v>0.56834532374100732</v>
      </c>
      <c r="L643" s="13">
        <f t="shared" si="136"/>
        <v>0.56834532374100732</v>
      </c>
      <c r="M643" s="13">
        <f t="shared" si="137"/>
        <v>0.56834532374100732</v>
      </c>
      <c r="N643" s="13">
        <f t="shared" si="138"/>
        <v>0.56834532374100732</v>
      </c>
      <c r="P643" s="13">
        <f t="shared" si="139"/>
        <v>28.873464028315581</v>
      </c>
      <c r="Q643" s="10">
        <f t="shared" si="140"/>
        <v>8.7111333467433161E-2</v>
      </c>
      <c r="R643" s="10">
        <f t="shared" si="141"/>
        <v>7.6284646564646064E-2</v>
      </c>
      <c r="S643" s="10">
        <f t="shared" si="142"/>
        <v>9.6311399942730969E-2</v>
      </c>
      <c r="T643" s="10">
        <f t="shared" si="143"/>
        <v>0.11075119639176001</v>
      </c>
    </row>
    <row r="644" spans="1:20" x14ac:dyDescent="0.3">
      <c r="A644" t="s">
        <v>634</v>
      </c>
      <c r="B644" s="1">
        <v>8.15</v>
      </c>
      <c r="C644" s="2">
        <v>0.52500000000000002</v>
      </c>
      <c r="D644" s="2"/>
      <c r="E644" s="31">
        <f t="shared" si="144"/>
        <v>6.1728395061728669E-3</v>
      </c>
      <c r="F644" s="30">
        <f t="shared" si="133"/>
        <v>5.3680981595092018E-3</v>
      </c>
      <c r="G644" s="30">
        <f t="shared" si="134"/>
        <v>1.1574074074074181E-2</v>
      </c>
      <c r="I644" s="9">
        <f t="shared" si="131"/>
        <v>8.7058333333333326</v>
      </c>
      <c r="J644" s="13">
        <f t="shared" si="132"/>
        <v>1.0682004089979549</v>
      </c>
      <c r="K644" s="13">
        <f t="shared" si="135"/>
        <v>0.56834532374100732</v>
      </c>
      <c r="L644" s="13">
        <f t="shared" si="136"/>
        <v>0.56834532374100732</v>
      </c>
      <c r="M644" s="13">
        <f t="shared" si="137"/>
        <v>0.56834532374100732</v>
      </c>
      <c r="N644" s="13">
        <f t="shared" si="138"/>
        <v>0.56834532374100732</v>
      </c>
      <c r="P644" s="13">
        <f t="shared" si="139"/>
        <v>29.207647639754423</v>
      </c>
      <c r="Q644" s="10">
        <f t="shared" si="140"/>
        <v>8.5329840172931215E-2</v>
      </c>
      <c r="R644" s="10">
        <f t="shared" si="141"/>
        <v>7.7023501396781713E-2</v>
      </c>
      <c r="S644" s="10">
        <f t="shared" si="142"/>
        <v>9.4360114700065667E-2</v>
      </c>
      <c r="T644" s="10">
        <f t="shared" si="143"/>
        <v>0.11122396643201249</v>
      </c>
    </row>
    <row r="645" spans="1:20" x14ac:dyDescent="0.3">
      <c r="A645" t="s">
        <v>635</v>
      </c>
      <c r="B645" s="1">
        <v>8.0299999999999994</v>
      </c>
      <c r="C645" s="2">
        <v>0.52669999999999995</v>
      </c>
      <c r="D645" s="2"/>
      <c r="E645" s="31">
        <f t="shared" si="144"/>
        <v>-1.4723926380368235E-2</v>
      </c>
      <c r="F645" s="30">
        <f t="shared" si="133"/>
        <v>5.4659609796596101E-3</v>
      </c>
      <c r="G645" s="30">
        <f t="shared" si="134"/>
        <v>-9.3384458077709898E-3</v>
      </c>
      <c r="I645" s="9">
        <f t="shared" si="131"/>
        <v>8.7974999999999994</v>
      </c>
      <c r="J645" s="13">
        <f t="shared" si="132"/>
        <v>1.0955790784557908</v>
      </c>
      <c r="K645" s="13">
        <f t="shared" si="135"/>
        <v>0.56834532374100732</v>
      </c>
      <c r="L645" s="13">
        <f t="shared" si="136"/>
        <v>0.56834532374100732</v>
      </c>
      <c r="M645" s="13">
        <f t="shared" si="137"/>
        <v>0.56834532374100732</v>
      </c>
      <c r="N645" s="13">
        <f t="shared" si="138"/>
        <v>0.56834532374100732</v>
      </c>
      <c r="P645" s="13">
        <f t="shared" si="139"/>
        <v>28.934893605098107</v>
      </c>
      <c r="Q645" s="10">
        <f t="shared" si="140"/>
        <v>7.5700037402361753E-2</v>
      </c>
      <c r="R645" s="10">
        <f t="shared" si="141"/>
        <v>7.725987318662475E-2</v>
      </c>
      <c r="S645" s="10">
        <f t="shared" si="142"/>
        <v>9.5965607421335308E-2</v>
      </c>
      <c r="T645" s="10">
        <f t="shared" si="143"/>
        <v>0.11162394790221852</v>
      </c>
    </row>
    <row r="646" spans="1:20" x14ac:dyDescent="0.3">
      <c r="A646" t="s">
        <v>636</v>
      </c>
      <c r="B646" s="1">
        <v>8.27</v>
      </c>
      <c r="C646" s="2">
        <v>0.52829999999999999</v>
      </c>
      <c r="D646" s="2"/>
      <c r="E646" s="31">
        <f t="shared" si="144"/>
        <v>2.9887920298879322E-2</v>
      </c>
      <c r="F646" s="30">
        <f t="shared" si="133"/>
        <v>5.3234582829504232E-3</v>
      </c>
      <c r="G646" s="30">
        <f t="shared" si="134"/>
        <v>3.5370485678704933E-2</v>
      </c>
      <c r="I646" s="9">
        <f t="shared" si="131"/>
        <v>8.9116666666666671</v>
      </c>
      <c r="J646" s="13">
        <f t="shared" si="132"/>
        <v>1.0775896815800081</v>
      </c>
      <c r="K646" s="13">
        <f t="shared" si="135"/>
        <v>0.56834532374100732</v>
      </c>
      <c r="L646" s="13">
        <f t="shared" si="136"/>
        <v>0.56834532374100732</v>
      </c>
      <c r="M646" s="13">
        <f t="shared" si="137"/>
        <v>0.56834532374100732</v>
      </c>
      <c r="N646" s="13">
        <f t="shared" si="138"/>
        <v>0.56834532374100732</v>
      </c>
      <c r="P646" s="13">
        <f t="shared" si="139"/>
        <v>29.958334844972082</v>
      </c>
      <c r="Q646" s="10">
        <f t="shared" si="140"/>
        <v>7.4928347991997324E-2</v>
      </c>
      <c r="R646" s="10">
        <f t="shared" si="141"/>
        <v>7.3082334167520635E-2</v>
      </c>
      <c r="S646" s="10">
        <f t="shared" si="142"/>
        <v>9.5673270282366607E-2</v>
      </c>
      <c r="T646" s="10">
        <f t="shared" si="143"/>
        <v>0.11057387536137542</v>
      </c>
    </row>
    <row r="647" spans="1:20" x14ac:dyDescent="0.3">
      <c r="A647" t="s">
        <v>637</v>
      </c>
      <c r="B647" s="1">
        <v>8.5500000000000007</v>
      </c>
      <c r="C647" s="2">
        <v>0.53</v>
      </c>
      <c r="D647" s="2"/>
      <c r="E647" s="31">
        <f t="shared" si="144"/>
        <v>3.3857315598549098E-2</v>
      </c>
      <c r="F647" s="30">
        <f t="shared" si="133"/>
        <v>5.165692007797271E-3</v>
      </c>
      <c r="G647" s="30">
        <f t="shared" si="134"/>
        <v>3.9197904070939371E-2</v>
      </c>
      <c r="I647" s="9">
        <f t="shared" si="131"/>
        <v>9.0458333333333325</v>
      </c>
      <c r="J647" s="13">
        <f t="shared" si="132"/>
        <v>1.0579922027290447</v>
      </c>
      <c r="K647" s="13">
        <f t="shared" si="135"/>
        <v>0.56834532374100732</v>
      </c>
      <c r="L647" s="13">
        <f t="shared" si="136"/>
        <v>0.56834532374100732</v>
      </c>
      <c r="M647" s="13">
        <f t="shared" si="137"/>
        <v>0.56834532374100732</v>
      </c>
      <c r="N647" s="13">
        <f t="shared" si="138"/>
        <v>0.56834532374100732</v>
      </c>
      <c r="P647" s="13">
        <f t="shared" si="139"/>
        <v>31.13263878035038</v>
      </c>
      <c r="Q647" s="10">
        <f t="shared" si="140"/>
        <v>7.3259516124492219E-2</v>
      </c>
      <c r="R647" s="10">
        <f t="shared" si="141"/>
        <v>7.1962693822090307E-2</v>
      </c>
      <c r="S647" s="10">
        <f t="shared" si="142"/>
        <v>9.4935215417875085E-2</v>
      </c>
      <c r="T647" s="10">
        <f t="shared" si="143"/>
        <v>0.11016383356318182</v>
      </c>
    </row>
    <row r="648" spans="1:20" x14ac:dyDescent="0.3">
      <c r="A648" t="s">
        <v>638</v>
      </c>
      <c r="B648" s="1">
        <v>8.83</v>
      </c>
      <c r="C648" s="2">
        <v>0.53169999999999995</v>
      </c>
      <c r="D648" s="2"/>
      <c r="E648" s="31">
        <f t="shared" si="144"/>
        <v>3.274853801169586E-2</v>
      </c>
      <c r="F648" s="30">
        <f t="shared" si="133"/>
        <v>5.0179312948282363E-3</v>
      </c>
      <c r="G648" s="30">
        <f t="shared" si="134"/>
        <v>3.7930799220272871E-2</v>
      </c>
      <c r="I648" s="9">
        <f t="shared" si="131"/>
        <v>9.1916666666666664</v>
      </c>
      <c r="J648" s="13">
        <f t="shared" si="132"/>
        <v>1.0409588523971309</v>
      </c>
      <c r="K648" s="13">
        <f t="shared" si="135"/>
        <v>0.56834532374100732</v>
      </c>
      <c r="L648" s="13">
        <f t="shared" si="136"/>
        <v>0.56834532374100732</v>
      </c>
      <c r="M648" s="13">
        <f t="shared" si="137"/>
        <v>0.56834532374100732</v>
      </c>
      <c r="N648" s="13">
        <f t="shared" si="138"/>
        <v>0.56834532374100732</v>
      </c>
      <c r="P648" s="13">
        <f t="shared" si="139"/>
        <v>32.313524651125128</v>
      </c>
      <c r="Q648" s="10">
        <f t="shared" si="140"/>
        <v>7.5606820847442746E-2</v>
      </c>
      <c r="R648" s="10">
        <f t="shared" si="141"/>
        <v>7.1898177443756373E-2</v>
      </c>
      <c r="S648" s="10">
        <f t="shared" si="142"/>
        <v>9.4664558509583108E-2</v>
      </c>
      <c r="T648" s="10">
        <f t="shared" si="143"/>
        <v>0.11004028998615123</v>
      </c>
    </row>
    <row r="649" spans="1:20" x14ac:dyDescent="0.3">
      <c r="A649" t="s">
        <v>639</v>
      </c>
      <c r="B649" s="1">
        <v>8.8699999999999992</v>
      </c>
      <c r="C649" s="2">
        <v>0.5333</v>
      </c>
      <c r="D649" s="2"/>
      <c r="E649" s="31">
        <f t="shared" si="144"/>
        <v>4.5300113250281715E-3</v>
      </c>
      <c r="F649" s="30">
        <f t="shared" si="133"/>
        <v>5.0103344607290495E-3</v>
      </c>
      <c r="G649" s="30">
        <f t="shared" si="134"/>
        <v>9.5630426576065464E-3</v>
      </c>
      <c r="I649" s="9">
        <f t="shared" si="131"/>
        <v>9.3416666666666668</v>
      </c>
      <c r="J649" s="13">
        <f t="shared" si="132"/>
        <v>1.0531754979331081</v>
      </c>
      <c r="K649" s="13">
        <f t="shared" si="135"/>
        <v>0.56834532374100732</v>
      </c>
      <c r="L649" s="13">
        <f t="shared" si="136"/>
        <v>0.56834532374100732</v>
      </c>
      <c r="M649" s="13">
        <f t="shared" si="137"/>
        <v>0.56834532374100732</v>
      </c>
      <c r="N649" s="13">
        <f t="shared" si="138"/>
        <v>0.56834532374100732</v>
      </c>
      <c r="P649" s="13">
        <f t="shared" si="139"/>
        <v>32.62254026578146</v>
      </c>
      <c r="Q649" s="10">
        <f t="shared" si="140"/>
        <v>8.2634273751941656E-2</v>
      </c>
      <c r="R649" s="10">
        <f t="shared" si="141"/>
        <v>7.1258715003320372E-2</v>
      </c>
      <c r="S649" s="10">
        <f t="shared" si="142"/>
        <v>9.5281936575075887E-2</v>
      </c>
      <c r="T649" s="10">
        <f t="shared" si="143"/>
        <v>0.11018435271821514</v>
      </c>
    </row>
    <row r="650" spans="1:20" x14ac:dyDescent="0.3">
      <c r="A650" t="s">
        <v>640</v>
      </c>
      <c r="B650" s="1">
        <v>8.6999999999999993</v>
      </c>
      <c r="C650" s="2">
        <v>0.53500000000000003</v>
      </c>
      <c r="D650" s="2"/>
      <c r="E650" s="31">
        <f t="shared" si="144"/>
        <v>-1.916572717023679E-2</v>
      </c>
      <c r="F650" s="30">
        <f t="shared" si="133"/>
        <v>5.124521072796936E-3</v>
      </c>
      <c r="G650" s="30">
        <f t="shared" si="134"/>
        <v>-1.4139421270199182E-2</v>
      </c>
      <c r="I650" s="9">
        <f t="shared" si="131"/>
        <v>9.4824999999999999</v>
      </c>
      <c r="J650" s="13">
        <f t="shared" si="132"/>
        <v>1.0899425287356324</v>
      </c>
      <c r="K650" s="13">
        <f t="shared" si="135"/>
        <v>0.56834532374100732</v>
      </c>
      <c r="L650" s="13">
        <f t="shared" si="136"/>
        <v>0.56834532374100732</v>
      </c>
      <c r="M650" s="13">
        <f t="shared" si="137"/>
        <v>0.56834532374100732</v>
      </c>
      <c r="N650" s="13">
        <f t="shared" si="138"/>
        <v>0.56834532374100732</v>
      </c>
      <c r="P650" s="13">
        <f t="shared" si="139"/>
        <v>32.161276426059537</v>
      </c>
      <c r="Q650" s="10">
        <f t="shared" si="140"/>
        <v>7.8859433874726381E-2</v>
      </c>
      <c r="R650" s="10">
        <f t="shared" si="141"/>
        <v>7.3733646233788974E-2</v>
      </c>
      <c r="S650" s="10">
        <f t="shared" si="142"/>
        <v>9.6734420808425536E-2</v>
      </c>
      <c r="T650" s="10">
        <f t="shared" si="143"/>
        <v>0.11114943255793386</v>
      </c>
    </row>
    <row r="651" spans="1:20" x14ac:dyDescent="0.3">
      <c r="A651" t="s">
        <v>641</v>
      </c>
      <c r="B651" s="1">
        <v>8.5</v>
      </c>
      <c r="C651" s="2">
        <v>0.53669999999999995</v>
      </c>
      <c r="D651" s="2"/>
      <c r="E651" s="31">
        <f t="shared" si="144"/>
        <v>-2.2988505747126409E-2</v>
      </c>
      <c r="F651" s="30">
        <f t="shared" si="133"/>
        <v>5.2617647058823521E-3</v>
      </c>
      <c r="G651" s="30">
        <f t="shared" si="134"/>
        <v>-1.7847701149425244E-2</v>
      </c>
      <c r="I651" s="9">
        <f t="shared" si="131"/>
        <v>9.6308333333333334</v>
      </c>
      <c r="J651" s="13">
        <f t="shared" si="132"/>
        <v>1.1330392156862745</v>
      </c>
      <c r="K651" s="13">
        <f t="shared" si="135"/>
        <v>0.56834532374100732</v>
      </c>
      <c r="L651" s="13">
        <f t="shared" si="136"/>
        <v>0.56834532374100732</v>
      </c>
      <c r="M651" s="13">
        <f t="shared" si="137"/>
        <v>0.56834532374100732</v>
      </c>
      <c r="N651" s="13">
        <f t="shared" si="138"/>
        <v>0.56834532374100732</v>
      </c>
      <c r="P651" s="13">
        <f t="shared" si="139"/>
        <v>31.58727157582317</v>
      </c>
      <c r="Q651" s="10">
        <f t="shared" si="140"/>
        <v>8.2967657113090176E-2</v>
      </c>
      <c r="R651" s="10">
        <f t="shared" si="141"/>
        <v>7.3994615793946616E-2</v>
      </c>
      <c r="S651" s="10">
        <f t="shared" si="142"/>
        <v>9.8986205817498396E-2</v>
      </c>
      <c r="T651" s="10">
        <f t="shared" si="143"/>
        <v>0.11211698536773551</v>
      </c>
    </row>
    <row r="652" spans="1:20" x14ac:dyDescent="0.3">
      <c r="A652" t="s">
        <v>642</v>
      </c>
      <c r="B652" s="1">
        <v>8.4700000000000006</v>
      </c>
      <c r="C652" s="2">
        <v>0.5383</v>
      </c>
      <c r="D652" s="2"/>
      <c r="E652" s="31">
        <f t="shared" si="144"/>
        <v>-3.529411764705781E-3</v>
      </c>
      <c r="F652" s="30">
        <f t="shared" si="133"/>
        <v>5.2961432506887047E-3</v>
      </c>
      <c r="G652" s="30">
        <f t="shared" si="134"/>
        <v>1.7480392156863367E-3</v>
      </c>
      <c r="I652" s="9">
        <f t="shared" ref="I652:I715" si="145">AVERAGE(B653:B664)</f>
        <v>9.8091666666666679</v>
      </c>
      <c r="J652" s="13">
        <f t="shared" ref="J652:J715" si="146">I652/B652</f>
        <v>1.1581070444706809</v>
      </c>
      <c r="K652" s="13">
        <f t="shared" si="135"/>
        <v>0.56834532374100732</v>
      </c>
      <c r="L652" s="13">
        <f t="shared" si="136"/>
        <v>0.56834532374100732</v>
      </c>
      <c r="M652" s="13">
        <f t="shared" si="137"/>
        <v>0.56834532374100732</v>
      </c>
      <c r="N652" s="13">
        <f t="shared" si="138"/>
        <v>0.56834532374100732</v>
      </c>
      <c r="P652" s="13">
        <f t="shared" si="139"/>
        <v>31.642487365254244</v>
      </c>
      <c r="Q652" s="10">
        <f t="shared" si="140"/>
        <v>7.1637345542960418E-2</v>
      </c>
      <c r="R652" s="10">
        <f t="shared" si="141"/>
        <v>7.5072793711907559E-2</v>
      </c>
      <c r="S652" s="10">
        <f t="shared" si="142"/>
        <v>0.10050787023558083</v>
      </c>
      <c r="T652" s="10">
        <f t="shared" si="143"/>
        <v>0.11240618398618274</v>
      </c>
    </row>
    <row r="653" spans="1:20" x14ac:dyDescent="0.3">
      <c r="A653" t="s">
        <v>643</v>
      </c>
      <c r="B653" s="1">
        <v>8.6300000000000008</v>
      </c>
      <c r="C653" s="2">
        <v>0.54</v>
      </c>
      <c r="D653" s="2"/>
      <c r="E653" s="31">
        <f t="shared" si="144"/>
        <v>1.8890200708382432E-2</v>
      </c>
      <c r="F653" s="30">
        <f t="shared" ref="F653:F716" si="147">C653/(12*B653)</f>
        <v>5.2143684820393976E-3</v>
      </c>
      <c r="G653" s="30">
        <f t="shared" ref="G653:G716" si="148">(B653+C653/12)/B652-1</f>
        <v>2.4203069657615206E-2</v>
      </c>
      <c r="I653" s="9">
        <f t="shared" si="145"/>
        <v>9.99</v>
      </c>
      <c r="J653" s="13">
        <f t="shared" si="146"/>
        <v>1.1575898030127461</v>
      </c>
      <c r="K653" s="13">
        <f t="shared" ref="K653:K716" si="149">MIN($J653:$J772)</f>
        <v>0.56834532374100732</v>
      </c>
      <c r="L653" s="13">
        <f t="shared" ref="L653:L716" si="150">MIN($J653:$J892)</f>
        <v>0.56834532374100732</v>
      </c>
      <c r="M653" s="13">
        <f t="shared" ref="M653:M716" si="151">MIN($J653:$J1012)</f>
        <v>0.56834532374100732</v>
      </c>
      <c r="N653" s="13">
        <f t="shared" ref="N653:N716" si="152">MIN($J653:$J1132)</f>
        <v>0.56834532374100732</v>
      </c>
      <c r="P653" s="13">
        <f t="shared" ref="P653:P716" si="153">P652*(1+G653)</f>
        <v>32.408332691095701</v>
      </c>
      <c r="Q653" s="10">
        <f t="shared" ref="Q653:Q716" si="154">($P773/$P653)^(1/Q$11)-1</f>
        <v>7.0884646070466628E-2</v>
      </c>
      <c r="R653" s="10">
        <f t="shared" ref="R653:R716" si="155">($P893/$P653)^(1/R$11)-1</f>
        <v>7.6484850555564199E-2</v>
      </c>
      <c r="S653" s="10">
        <f t="shared" ref="S653:S716" si="156">($P1013/$P653)^(1/S$11)-1</f>
        <v>0.10007591833416951</v>
      </c>
      <c r="T653" s="10">
        <f t="shared" ref="T653:T716" si="157">($P1133/$P653)^(1/T$11)-1</f>
        <v>0.11164415909532943</v>
      </c>
    </row>
    <row r="654" spans="1:20" x14ac:dyDescent="0.3">
      <c r="A654" t="s">
        <v>644</v>
      </c>
      <c r="B654" s="1">
        <v>9.0299999999999994</v>
      </c>
      <c r="C654" s="2">
        <v>0.54169999999999996</v>
      </c>
      <c r="D654" s="2"/>
      <c r="E654" s="31">
        <f t="shared" ref="E654:E717" si="158">B654/B653-1</f>
        <v>4.6349942062572147E-2</v>
      </c>
      <c r="F654" s="30">
        <f t="shared" si="147"/>
        <v>4.9990771502399414E-3</v>
      </c>
      <c r="G654" s="30">
        <f t="shared" si="148"/>
        <v>5.1580726149092149E-2</v>
      </c>
      <c r="I654" s="9">
        <f t="shared" si="145"/>
        <v>10.1625</v>
      </c>
      <c r="J654" s="13">
        <f t="shared" si="146"/>
        <v>1.1254152823920267</v>
      </c>
      <c r="K654" s="13">
        <f t="shared" si="149"/>
        <v>0.56834532374100732</v>
      </c>
      <c r="L654" s="13">
        <f t="shared" si="150"/>
        <v>0.56834532374100732</v>
      </c>
      <c r="M654" s="13">
        <f t="shared" si="151"/>
        <v>0.56834532374100732</v>
      </c>
      <c r="N654" s="13">
        <f t="shared" si="152"/>
        <v>0.56834532374100732</v>
      </c>
      <c r="P654" s="13">
        <f t="shared" si="153"/>
        <v>34.079978024583781</v>
      </c>
      <c r="Q654" s="10">
        <f t="shared" si="154"/>
        <v>6.0778786916838135E-2</v>
      </c>
      <c r="R654" s="10">
        <f t="shared" si="155"/>
        <v>7.53803781512421E-2</v>
      </c>
      <c r="S654" s="10">
        <f t="shared" si="156"/>
        <v>9.983143724773158E-2</v>
      </c>
      <c r="T654" s="10">
        <f t="shared" si="157"/>
        <v>0.11132659270746581</v>
      </c>
    </row>
    <row r="655" spans="1:20" x14ac:dyDescent="0.3">
      <c r="A655" t="s">
        <v>645</v>
      </c>
      <c r="B655" s="1">
        <v>9.34</v>
      </c>
      <c r="C655" s="2">
        <v>0.54330000000000001</v>
      </c>
      <c r="D655" s="2"/>
      <c r="E655" s="31">
        <f t="shared" si="158"/>
        <v>3.4330011074197087E-2</v>
      </c>
      <c r="F655" s="30">
        <f t="shared" si="147"/>
        <v>4.8474304068522487E-3</v>
      </c>
      <c r="G655" s="30">
        <f t="shared" si="148"/>
        <v>3.9343853820598129E-2</v>
      </c>
      <c r="I655" s="9">
        <f t="shared" si="145"/>
        <v>10.321666666666667</v>
      </c>
      <c r="J655" s="13">
        <f t="shared" si="146"/>
        <v>1.1051034975017846</v>
      </c>
      <c r="K655" s="13">
        <f t="shared" si="149"/>
        <v>0.56834532374100732</v>
      </c>
      <c r="L655" s="13">
        <f t="shared" si="150"/>
        <v>0.56834532374100732</v>
      </c>
      <c r="M655" s="13">
        <f t="shared" si="151"/>
        <v>0.56834532374100732</v>
      </c>
      <c r="N655" s="13">
        <f t="shared" si="152"/>
        <v>0.56834532374100732</v>
      </c>
      <c r="P655" s="13">
        <f t="shared" si="153"/>
        <v>35.4208156981922</v>
      </c>
      <c r="Q655" s="10">
        <f t="shared" si="154"/>
        <v>5.2919903008739944E-2</v>
      </c>
      <c r="R655" s="10">
        <f t="shared" si="155"/>
        <v>7.2739284215946887E-2</v>
      </c>
      <c r="S655" s="10">
        <f t="shared" si="156"/>
        <v>9.9284913265062613E-2</v>
      </c>
      <c r="T655" s="10">
        <f t="shared" si="157"/>
        <v>0.10991328098851527</v>
      </c>
    </row>
    <row r="656" spans="1:20" x14ac:dyDescent="0.3">
      <c r="A656" t="s">
        <v>646</v>
      </c>
      <c r="B656" s="1">
        <v>9.25</v>
      </c>
      <c r="C656" s="2">
        <v>0.54500000000000004</v>
      </c>
      <c r="D656" s="2"/>
      <c r="E656" s="31">
        <f t="shared" si="158"/>
        <v>-9.6359743040684842E-3</v>
      </c>
      <c r="F656" s="30">
        <f t="shared" si="147"/>
        <v>4.9099099099099101E-3</v>
      </c>
      <c r="G656" s="30">
        <f t="shared" si="148"/>
        <v>-4.7733761598858226E-3</v>
      </c>
      <c r="I656" s="9">
        <f t="shared" si="145"/>
        <v>10.51</v>
      </c>
      <c r="J656" s="13">
        <f t="shared" si="146"/>
        <v>1.1362162162162162</v>
      </c>
      <c r="K656" s="13">
        <f t="shared" si="149"/>
        <v>0.56834532374100732</v>
      </c>
      <c r="L656" s="13">
        <f t="shared" si="150"/>
        <v>0.56834532374100732</v>
      </c>
      <c r="M656" s="13">
        <f t="shared" si="151"/>
        <v>0.56834532374100732</v>
      </c>
      <c r="N656" s="13">
        <f t="shared" si="152"/>
        <v>0.56834532374100732</v>
      </c>
      <c r="P656" s="13">
        <f t="shared" si="153"/>
        <v>35.251738820974737</v>
      </c>
      <c r="Q656" s="10">
        <f t="shared" si="154"/>
        <v>5.1289421731716134E-2</v>
      </c>
      <c r="R656" s="10">
        <f t="shared" si="155"/>
        <v>7.2335976515685463E-2</v>
      </c>
      <c r="S656" s="10">
        <f t="shared" si="156"/>
        <v>0.10045194385819523</v>
      </c>
      <c r="T656" s="10">
        <f t="shared" si="157"/>
        <v>0.1105868850936953</v>
      </c>
    </row>
    <row r="657" spans="1:20" x14ac:dyDescent="0.3">
      <c r="A657" t="s">
        <v>647</v>
      </c>
      <c r="B657" s="1">
        <v>9.1300000000000008</v>
      </c>
      <c r="C657" s="2">
        <v>0.54669999999999996</v>
      </c>
      <c r="D657" s="2"/>
      <c r="E657" s="31">
        <f t="shared" si="158"/>
        <v>-1.297297297297284E-2</v>
      </c>
      <c r="F657" s="30">
        <f t="shared" si="147"/>
        <v>4.9899598393574295E-3</v>
      </c>
      <c r="G657" s="30">
        <f t="shared" si="148"/>
        <v>-8.0477477477476356E-3</v>
      </c>
      <c r="I657" s="9">
        <f t="shared" si="145"/>
        <v>10.74</v>
      </c>
      <c r="J657" s="13">
        <f t="shared" si="146"/>
        <v>1.1763417305585979</v>
      </c>
      <c r="K657" s="13">
        <f t="shared" si="149"/>
        <v>0.56834532374100732</v>
      </c>
      <c r="L657" s="13">
        <f t="shared" si="150"/>
        <v>0.56834532374100732</v>
      </c>
      <c r="M657" s="13">
        <f t="shared" si="151"/>
        <v>0.56834532374100732</v>
      </c>
      <c r="N657" s="13">
        <f t="shared" si="152"/>
        <v>0.56834532374100732</v>
      </c>
      <c r="P657" s="13">
        <f t="shared" si="153"/>
        <v>34.968041719274048</v>
      </c>
      <c r="Q657" s="10">
        <f t="shared" si="154"/>
        <v>5.340439721007284E-2</v>
      </c>
      <c r="R657" s="10">
        <f t="shared" si="155"/>
        <v>7.4295225117226193E-2</v>
      </c>
      <c r="S657" s="10">
        <f t="shared" si="156"/>
        <v>0.10173237198417406</v>
      </c>
      <c r="T657" s="10">
        <f t="shared" si="157"/>
        <v>0.111353738027689</v>
      </c>
    </row>
    <row r="658" spans="1:20" x14ac:dyDescent="0.3">
      <c r="A658" t="s">
        <v>648</v>
      </c>
      <c r="B658" s="1">
        <v>9.64</v>
      </c>
      <c r="C658" s="2">
        <v>0.54830000000000001</v>
      </c>
      <c r="D658" s="2"/>
      <c r="E658" s="31">
        <f t="shared" si="158"/>
        <v>5.5859802847754603E-2</v>
      </c>
      <c r="F658" s="30">
        <f t="shared" si="147"/>
        <v>4.739799446749654E-3</v>
      </c>
      <c r="G658" s="30">
        <f t="shared" si="148"/>
        <v>6.0864366557137561E-2</v>
      </c>
      <c r="I658" s="9">
        <f t="shared" si="145"/>
        <v>10.958333333333334</v>
      </c>
      <c r="J658" s="13">
        <f t="shared" si="146"/>
        <v>1.1367565698478561</v>
      </c>
      <c r="K658" s="13">
        <f t="shared" si="149"/>
        <v>0.56834532374100732</v>
      </c>
      <c r="L658" s="13">
        <f t="shared" si="150"/>
        <v>0.56834532374100732</v>
      </c>
      <c r="M658" s="13">
        <f t="shared" si="151"/>
        <v>0.56834532374100732</v>
      </c>
      <c r="N658" s="13">
        <f t="shared" si="152"/>
        <v>0.56834532374100732</v>
      </c>
      <c r="P658" s="13">
        <f t="shared" si="153"/>
        <v>37.09634942826122</v>
      </c>
      <c r="Q658" s="10">
        <f t="shared" si="154"/>
        <v>5.0514300721774541E-2</v>
      </c>
      <c r="R658" s="10">
        <f t="shared" si="155"/>
        <v>7.0973909626685039E-2</v>
      </c>
      <c r="S658" s="10">
        <f t="shared" si="156"/>
        <v>0.10111176055044813</v>
      </c>
      <c r="T658" s="10">
        <f t="shared" si="157"/>
        <v>0.10997266456344801</v>
      </c>
    </row>
    <row r="659" spans="1:20" x14ac:dyDescent="0.3">
      <c r="A659" t="s">
        <v>649</v>
      </c>
      <c r="B659" s="1">
        <v>10.16</v>
      </c>
      <c r="C659" s="2">
        <v>0.55000000000000004</v>
      </c>
      <c r="D659" s="2"/>
      <c r="E659" s="31">
        <f t="shared" si="158"/>
        <v>5.3941908713692976E-2</v>
      </c>
      <c r="F659" s="30">
        <f t="shared" si="147"/>
        <v>4.511154855643045E-3</v>
      </c>
      <c r="G659" s="30">
        <f t="shared" si="148"/>
        <v>5.8696403872752212E-2</v>
      </c>
      <c r="I659" s="9">
        <f t="shared" si="145"/>
        <v>11.15</v>
      </c>
      <c r="J659" s="13">
        <f t="shared" si="146"/>
        <v>1.0974409448818898</v>
      </c>
      <c r="K659" s="13">
        <f t="shared" si="149"/>
        <v>0.56834532374100732</v>
      </c>
      <c r="L659" s="13">
        <f t="shared" si="150"/>
        <v>0.56834532374100732</v>
      </c>
      <c r="M659" s="13">
        <f t="shared" si="151"/>
        <v>0.56834532374100732</v>
      </c>
      <c r="N659" s="13">
        <f t="shared" si="152"/>
        <v>0.56834532374100732</v>
      </c>
      <c r="P659" s="13">
        <f t="shared" si="153"/>
        <v>39.273771736507179</v>
      </c>
      <c r="Q659" s="10">
        <f t="shared" si="154"/>
        <v>4.5641137901107909E-2</v>
      </c>
      <c r="R659" s="10">
        <f t="shared" si="155"/>
        <v>6.9295426046490194E-2</v>
      </c>
      <c r="S659" s="10">
        <f t="shared" si="156"/>
        <v>0.10079477827549588</v>
      </c>
      <c r="T659" s="10">
        <f t="shared" si="157"/>
        <v>0.10797557025589399</v>
      </c>
    </row>
    <row r="660" spans="1:20" x14ac:dyDescent="0.3">
      <c r="A660" t="s">
        <v>650</v>
      </c>
      <c r="B660" s="1">
        <v>10.58</v>
      </c>
      <c r="C660" s="2">
        <v>0.55420000000000003</v>
      </c>
      <c r="D660" s="2"/>
      <c r="E660" s="31">
        <f t="shared" si="158"/>
        <v>4.1338582677165281E-2</v>
      </c>
      <c r="F660" s="30">
        <f t="shared" si="147"/>
        <v>4.3651543793320731E-3</v>
      </c>
      <c r="G660" s="30">
        <f t="shared" si="148"/>
        <v>4.5884186351706102E-2</v>
      </c>
      <c r="I660" s="9">
        <f t="shared" si="145"/>
        <v>11.3225</v>
      </c>
      <c r="J660" s="13">
        <f t="shared" si="146"/>
        <v>1.0701795841209829</v>
      </c>
      <c r="K660" s="13">
        <f t="shared" si="149"/>
        <v>0.56834532374100732</v>
      </c>
      <c r="L660" s="13">
        <f t="shared" si="150"/>
        <v>0.56834532374100732</v>
      </c>
      <c r="M660" s="13">
        <f t="shared" si="151"/>
        <v>0.56834532374100732</v>
      </c>
      <c r="N660" s="13">
        <f t="shared" si="152"/>
        <v>0.56834532374100732</v>
      </c>
      <c r="P660" s="13">
        <f t="shared" si="153"/>
        <v>41.075816797599444</v>
      </c>
      <c r="Q660" s="10">
        <f t="shared" si="154"/>
        <v>4.1381411743650398E-2</v>
      </c>
      <c r="R660" s="10">
        <f t="shared" si="155"/>
        <v>6.8677555087204745E-2</v>
      </c>
      <c r="S660" s="10">
        <f t="shared" si="156"/>
        <v>9.993672747621507E-2</v>
      </c>
      <c r="T660" s="10">
        <f t="shared" si="157"/>
        <v>0.10750397259430078</v>
      </c>
    </row>
    <row r="661" spans="1:20" x14ac:dyDescent="0.3">
      <c r="A661" t="s">
        <v>651</v>
      </c>
      <c r="B661" s="1">
        <v>10.67</v>
      </c>
      <c r="C661" s="2">
        <v>0.55830000000000002</v>
      </c>
      <c r="D661" s="2"/>
      <c r="E661" s="31">
        <f t="shared" si="158"/>
        <v>8.5066162570888171E-3</v>
      </c>
      <c r="F661" s="30">
        <f t="shared" si="147"/>
        <v>4.3603561387066548E-3</v>
      </c>
      <c r="G661" s="30">
        <f t="shared" si="148"/>
        <v>1.2904064272211802E-2</v>
      </c>
      <c r="I661" s="9">
        <f t="shared" si="145"/>
        <v>11.489166666666668</v>
      </c>
      <c r="J661" s="13">
        <f t="shared" si="146"/>
        <v>1.0767728834739145</v>
      </c>
      <c r="K661" s="13">
        <f t="shared" si="149"/>
        <v>0.56834532374100732</v>
      </c>
      <c r="L661" s="13">
        <f t="shared" si="150"/>
        <v>0.56834532374100732</v>
      </c>
      <c r="M661" s="13">
        <f t="shared" si="151"/>
        <v>0.56834532374100732</v>
      </c>
      <c r="N661" s="13">
        <f t="shared" si="152"/>
        <v>0.56834532374100732</v>
      </c>
      <c r="P661" s="13">
        <f t="shared" si="153"/>
        <v>41.605861777589261</v>
      </c>
      <c r="Q661" s="10">
        <f t="shared" si="154"/>
        <v>3.7290753267499976E-2</v>
      </c>
      <c r="R661" s="10">
        <f t="shared" si="155"/>
        <v>6.9952742225733111E-2</v>
      </c>
      <c r="S661" s="10">
        <f t="shared" si="156"/>
        <v>0.10080129471333654</v>
      </c>
      <c r="T661" s="10">
        <f t="shared" si="157"/>
        <v>0.10741808423211574</v>
      </c>
    </row>
    <row r="662" spans="1:20" x14ac:dyDescent="0.3">
      <c r="A662" t="s">
        <v>652</v>
      </c>
      <c r="B662" s="1">
        <v>10.39</v>
      </c>
      <c r="C662" s="2">
        <v>0.5625</v>
      </c>
      <c r="D662" s="2"/>
      <c r="E662" s="31">
        <f t="shared" si="158"/>
        <v>-2.6241799437675684E-2</v>
      </c>
      <c r="F662" s="30">
        <f t="shared" si="147"/>
        <v>4.5115495668912415E-3</v>
      </c>
      <c r="G662" s="30">
        <f t="shared" si="148"/>
        <v>-2.184864104967188E-2</v>
      </c>
      <c r="I662" s="9">
        <f t="shared" si="145"/>
        <v>11.6075</v>
      </c>
      <c r="J662" s="13">
        <f t="shared" si="146"/>
        <v>1.1171799807507219</v>
      </c>
      <c r="K662" s="13">
        <f t="shared" si="149"/>
        <v>0.56834532374100732</v>
      </c>
      <c r="L662" s="13">
        <f t="shared" si="150"/>
        <v>0.56834532374100732</v>
      </c>
      <c r="M662" s="13">
        <f t="shared" si="151"/>
        <v>0.56834532374100732</v>
      </c>
      <c r="N662" s="13">
        <f t="shared" si="152"/>
        <v>0.56834532374100732</v>
      </c>
      <c r="P662" s="13">
        <f t="shared" si="153"/>
        <v>40.696830238048449</v>
      </c>
      <c r="Q662" s="10">
        <f t="shared" si="154"/>
        <v>3.3249221157810593E-2</v>
      </c>
      <c r="R662" s="10">
        <f t="shared" si="155"/>
        <v>7.1304635011975703E-2</v>
      </c>
      <c r="S662" s="10">
        <f t="shared" si="156"/>
        <v>0.10145214738626041</v>
      </c>
      <c r="T662" s="10">
        <f t="shared" si="157"/>
        <v>0.10812309554025812</v>
      </c>
    </row>
    <row r="663" spans="1:20" x14ac:dyDescent="0.3">
      <c r="A663" t="s">
        <v>653</v>
      </c>
      <c r="B663" s="1">
        <v>10.28</v>
      </c>
      <c r="C663" s="2">
        <v>0.56669999999999998</v>
      </c>
      <c r="D663" s="2"/>
      <c r="E663" s="31">
        <f t="shared" si="158"/>
        <v>-1.0587102983638186E-2</v>
      </c>
      <c r="F663" s="30">
        <f t="shared" si="147"/>
        <v>4.5938715953307398E-3</v>
      </c>
      <c r="G663" s="30">
        <f t="shared" si="148"/>
        <v>-6.0418671799808976E-3</v>
      </c>
      <c r="I663" s="9">
        <f t="shared" si="145"/>
        <v>11.707499999999998</v>
      </c>
      <c r="J663" s="13">
        <f t="shared" si="146"/>
        <v>1.1388618677042801</v>
      </c>
      <c r="K663" s="13">
        <f t="shared" si="149"/>
        <v>0.56834532374100732</v>
      </c>
      <c r="L663" s="13">
        <f t="shared" si="150"/>
        <v>0.56834532374100732</v>
      </c>
      <c r="M663" s="13">
        <f t="shared" si="151"/>
        <v>0.56834532374100732</v>
      </c>
      <c r="N663" s="13">
        <f t="shared" si="152"/>
        <v>0.56834532374100732</v>
      </c>
      <c r="P663" s="13">
        <f t="shared" si="153"/>
        <v>40.450945395103929</v>
      </c>
      <c r="Q663" s="10">
        <f t="shared" si="154"/>
        <v>4.1799092420508943E-2</v>
      </c>
      <c r="R663" s="10">
        <f t="shared" si="155"/>
        <v>7.3162889114752661E-2</v>
      </c>
      <c r="S663" s="10">
        <f t="shared" si="156"/>
        <v>0.10304829659808368</v>
      </c>
      <c r="T663" s="10">
        <f t="shared" si="157"/>
        <v>0.10871985412129836</v>
      </c>
    </row>
    <row r="664" spans="1:20" x14ac:dyDescent="0.3">
      <c r="A664" t="s">
        <v>654</v>
      </c>
      <c r="B664" s="1">
        <v>10.61</v>
      </c>
      <c r="C664" s="2">
        <v>0.57079999999999997</v>
      </c>
      <c r="D664" s="2"/>
      <c r="E664" s="31">
        <f t="shared" si="158"/>
        <v>3.2101167315175205E-2</v>
      </c>
      <c r="F664" s="30">
        <f t="shared" si="147"/>
        <v>4.4831919572730127E-3</v>
      </c>
      <c r="G664" s="30">
        <f t="shared" si="148"/>
        <v>3.6728274967574581E-2</v>
      </c>
      <c r="I664" s="9">
        <f t="shared" si="145"/>
        <v>11.786666666666669</v>
      </c>
      <c r="J664" s="13">
        <f t="shared" si="146"/>
        <v>1.1109016650958219</v>
      </c>
      <c r="K664" s="13">
        <f t="shared" si="149"/>
        <v>0.56834532374100732</v>
      </c>
      <c r="L664" s="13">
        <f t="shared" si="150"/>
        <v>0.56834532374100732</v>
      </c>
      <c r="M664" s="13">
        <f t="shared" si="151"/>
        <v>0.56834532374100732</v>
      </c>
      <c r="N664" s="13">
        <f t="shared" si="152"/>
        <v>0.56834532374100732</v>
      </c>
      <c r="P664" s="13">
        <f t="shared" si="153"/>
        <v>41.936638840273652</v>
      </c>
      <c r="Q664" s="10">
        <f t="shared" si="154"/>
        <v>4.6321982295376207E-2</v>
      </c>
      <c r="R664" s="10">
        <f t="shared" si="155"/>
        <v>7.3414903010974086E-2</v>
      </c>
      <c r="S664" s="10">
        <f t="shared" si="156"/>
        <v>0.10169421959160707</v>
      </c>
      <c r="T664" s="10">
        <f t="shared" si="157"/>
        <v>0.10819683795372881</v>
      </c>
    </row>
    <row r="665" spans="1:20" x14ac:dyDescent="0.3">
      <c r="A665" t="s">
        <v>655</v>
      </c>
      <c r="B665" s="1">
        <v>10.8</v>
      </c>
      <c r="C665" s="2">
        <v>0.57499999999999996</v>
      </c>
      <c r="D665" s="2"/>
      <c r="E665" s="31">
        <f t="shared" si="158"/>
        <v>1.7907634307257503E-2</v>
      </c>
      <c r="F665" s="30">
        <f t="shared" si="147"/>
        <v>4.4367283950617273E-3</v>
      </c>
      <c r="G665" s="30">
        <f t="shared" si="148"/>
        <v>2.2423814011938603E-2</v>
      </c>
      <c r="I665" s="9">
        <f t="shared" si="145"/>
        <v>11.895833333333334</v>
      </c>
      <c r="J665" s="13">
        <f t="shared" si="146"/>
        <v>1.101466049382716</v>
      </c>
      <c r="K665" s="13">
        <f t="shared" si="149"/>
        <v>0.56834532374100732</v>
      </c>
      <c r="L665" s="13">
        <f t="shared" si="150"/>
        <v>0.56834532374100732</v>
      </c>
      <c r="M665" s="13">
        <f t="shared" si="151"/>
        <v>0.56834532374100732</v>
      </c>
      <c r="N665" s="13">
        <f t="shared" si="152"/>
        <v>0.56834532374100732</v>
      </c>
      <c r="P665" s="13">
        <f t="shared" si="153"/>
        <v>42.877018229913787</v>
      </c>
      <c r="Q665" s="10">
        <f t="shared" si="154"/>
        <v>4.8279064116341086E-2</v>
      </c>
      <c r="R665" s="10">
        <f t="shared" si="155"/>
        <v>7.3386012588046112E-2</v>
      </c>
      <c r="S665" s="10">
        <f t="shared" si="156"/>
        <v>0.10307100902272537</v>
      </c>
      <c r="T665" s="10">
        <f t="shared" si="157"/>
        <v>0.10630682855838325</v>
      </c>
    </row>
    <row r="666" spans="1:20" x14ac:dyDescent="0.3">
      <c r="A666" t="s">
        <v>656</v>
      </c>
      <c r="B666" s="1">
        <v>11.1</v>
      </c>
      <c r="C666" s="2">
        <v>0.57920000000000005</v>
      </c>
      <c r="D666" s="2"/>
      <c r="E666" s="31">
        <f t="shared" si="158"/>
        <v>2.7777777777777679E-2</v>
      </c>
      <c r="F666" s="30">
        <f t="shared" si="147"/>
        <v>4.3483483483483494E-3</v>
      </c>
      <c r="G666" s="30">
        <f t="shared" si="148"/>
        <v>3.2246913580246783E-2</v>
      </c>
      <c r="I666" s="9">
        <f t="shared" si="145"/>
        <v>12.022500000000001</v>
      </c>
      <c r="J666" s="13">
        <f t="shared" si="146"/>
        <v>1.0831081081081082</v>
      </c>
      <c r="K666" s="13">
        <f t="shared" si="149"/>
        <v>0.56834532374100732</v>
      </c>
      <c r="L666" s="13">
        <f t="shared" si="150"/>
        <v>0.56834532374100732</v>
      </c>
      <c r="M666" s="13">
        <f t="shared" si="151"/>
        <v>0.56834532374100732</v>
      </c>
      <c r="N666" s="13">
        <f t="shared" si="152"/>
        <v>0.56834532374100732</v>
      </c>
      <c r="P666" s="13">
        <f t="shared" si="153"/>
        <v>44.259669731352481</v>
      </c>
      <c r="Q666" s="10">
        <f t="shared" si="154"/>
        <v>5.0666119862964765E-2</v>
      </c>
      <c r="R666" s="10">
        <f t="shared" si="155"/>
        <v>7.0769160067817527E-2</v>
      </c>
      <c r="S666" s="10">
        <f t="shared" si="156"/>
        <v>0.10461473361235618</v>
      </c>
      <c r="T666" s="10">
        <f t="shared" si="157"/>
        <v>0.10545825233967521</v>
      </c>
    </row>
    <row r="667" spans="1:20" x14ac:dyDescent="0.3">
      <c r="A667" t="s">
        <v>657</v>
      </c>
      <c r="B667" s="1">
        <v>11.25</v>
      </c>
      <c r="C667" s="2">
        <v>0.58330000000000004</v>
      </c>
      <c r="D667" s="2"/>
      <c r="E667" s="31">
        <f t="shared" si="158"/>
        <v>1.3513513513513598E-2</v>
      </c>
      <c r="F667" s="30">
        <f t="shared" si="147"/>
        <v>4.3207407407407413E-3</v>
      </c>
      <c r="G667" s="30">
        <f t="shared" si="148"/>
        <v>1.7892642642642675E-2</v>
      </c>
      <c r="I667" s="9">
        <f t="shared" si="145"/>
        <v>12.178333333333335</v>
      </c>
      <c r="J667" s="13">
        <f t="shared" si="146"/>
        <v>1.0825185185185187</v>
      </c>
      <c r="K667" s="13">
        <f t="shared" si="149"/>
        <v>0.56834532374100732</v>
      </c>
      <c r="L667" s="13">
        <f t="shared" si="150"/>
        <v>0.56834532374100732</v>
      </c>
      <c r="M667" s="13">
        <f t="shared" si="151"/>
        <v>0.56834532374100732</v>
      </c>
      <c r="N667" s="13">
        <f t="shared" si="152"/>
        <v>0.56834532374100732</v>
      </c>
      <c r="P667" s="13">
        <f t="shared" si="153"/>
        <v>45.051592185336958</v>
      </c>
      <c r="Q667" s="10">
        <f t="shared" si="154"/>
        <v>5.6028027694368765E-2</v>
      </c>
      <c r="R667" s="10">
        <f t="shared" si="155"/>
        <v>7.0197841194552968E-2</v>
      </c>
      <c r="S667" s="10">
        <f t="shared" si="156"/>
        <v>0.10385283177440208</v>
      </c>
      <c r="T667" s="10">
        <f t="shared" si="157"/>
        <v>0.10554796646575015</v>
      </c>
    </row>
    <row r="668" spans="1:20" x14ac:dyDescent="0.3">
      <c r="A668" t="s">
        <v>658</v>
      </c>
      <c r="B668" s="1">
        <v>11.51</v>
      </c>
      <c r="C668" s="2">
        <v>0.58750000000000002</v>
      </c>
      <c r="D668" s="2"/>
      <c r="E668" s="31">
        <f t="shared" si="158"/>
        <v>2.3111111111111082E-2</v>
      </c>
      <c r="F668" s="30">
        <f t="shared" si="147"/>
        <v>4.2535476397335646E-3</v>
      </c>
      <c r="G668" s="30">
        <f t="shared" si="148"/>
        <v>2.7462962962963022E-2</v>
      </c>
      <c r="I668" s="9">
        <f t="shared" si="145"/>
        <v>12.329166666666666</v>
      </c>
      <c r="J668" s="13">
        <f t="shared" si="146"/>
        <v>1.0711699971039674</v>
      </c>
      <c r="K668" s="13">
        <f t="shared" si="149"/>
        <v>0.56834532374100732</v>
      </c>
      <c r="L668" s="13">
        <f t="shared" si="150"/>
        <v>0.56834532374100732</v>
      </c>
      <c r="M668" s="13">
        <f t="shared" si="151"/>
        <v>0.56834532374100732</v>
      </c>
      <c r="N668" s="13">
        <f t="shared" si="152"/>
        <v>0.56834532374100732</v>
      </c>
      <c r="P668" s="13">
        <f t="shared" si="153"/>
        <v>46.288842392945384</v>
      </c>
      <c r="Q668" s="10">
        <f t="shared" si="154"/>
        <v>5.5705891906724814E-2</v>
      </c>
      <c r="R668" s="10">
        <f t="shared" si="155"/>
        <v>7.2461550210192183E-2</v>
      </c>
      <c r="S668" s="10">
        <f t="shared" si="156"/>
        <v>0.10458820408875402</v>
      </c>
      <c r="T668" s="10">
        <f t="shared" si="157"/>
        <v>0.10577607835318581</v>
      </c>
    </row>
    <row r="669" spans="1:20" x14ac:dyDescent="0.3">
      <c r="A669" t="s">
        <v>659</v>
      </c>
      <c r="B669" s="1">
        <v>11.89</v>
      </c>
      <c r="C669" s="2">
        <v>0.5917</v>
      </c>
      <c r="D669" s="2"/>
      <c r="E669" s="31">
        <f t="shared" si="158"/>
        <v>3.3014769765421503E-2</v>
      </c>
      <c r="F669" s="30">
        <f t="shared" si="147"/>
        <v>4.1470423324922899E-3</v>
      </c>
      <c r="G669" s="30">
        <f t="shared" si="148"/>
        <v>3.7298725745728456E-2</v>
      </c>
      <c r="I669" s="9">
        <f t="shared" si="145"/>
        <v>12.423333333333334</v>
      </c>
      <c r="J669" s="13">
        <f t="shared" si="146"/>
        <v>1.0448556209700028</v>
      </c>
      <c r="K669" s="13">
        <f t="shared" si="149"/>
        <v>0.56834532374100732</v>
      </c>
      <c r="L669" s="13">
        <f t="shared" si="150"/>
        <v>0.56834532374100732</v>
      </c>
      <c r="M669" s="13">
        <f t="shared" si="151"/>
        <v>0.56834532374100732</v>
      </c>
      <c r="N669" s="13">
        <f t="shared" si="152"/>
        <v>0.56834532374100732</v>
      </c>
      <c r="P669" s="13">
        <f t="shared" si="153"/>
        <v>48.015357230447101</v>
      </c>
      <c r="Q669" s="10">
        <f t="shared" si="154"/>
        <v>5.4953647163324071E-2</v>
      </c>
      <c r="R669" s="10">
        <f t="shared" si="155"/>
        <v>7.2865398864048858E-2</v>
      </c>
      <c r="S669" s="10">
        <f t="shared" si="156"/>
        <v>0.10146267335883707</v>
      </c>
      <c r="T669" s="10">
        <f t="shared" si="157"/>
        <v>0.10544605132360352</v>
      </c>
    </row>
    <row r="670" spans="1:20" x14ac:dyDescent="0.3">
      <c r="A670" t="s">
        <v>660</v>
      </c>
      <c r="B670" s="1">
        <v>12.26</v>
      </c>
      <c r="C670" s="2">
        <v>0.5958</v>
      </c>
      <c r="D670" s="2"/>
      <c r="E670" s="31">
        <f t="shared" si="158"/>
        <v>3.111858704793935E-2</v>
      </c>
      <c r="F670" s="30">
        <f t="shared" si="147"/>
        <v>4.0497553017944535E-3</v>
      </c>
      <c r="G670" s="30">
        <f t="shared" si="148"/>
        <v>3.5294365012615625E-2</v>
      </c>
      <c r="I670" s="9">
        <f t="shared" si="145"/>
        <v>12.500833333333334</v>
      </c>
      <c r="J670" s="13">
        <f t="shared" si="146"/>
        <v>1.0196438281674824</v>
      </c>
      <c r="K670" s="13">
        <f t="shared" si="149"/>
        <v>0.56834532374100732</v>
      </c>
      <c r="L670" s="13">
        <f t="shared" si="150"/>
        <v>0.56834532374100732</v>
      </c>
      <c r="M670" s="13">
        <f t="shared" si="151"/>
        <v>0.56834532374100732</v>
      </c>
      <c r="N670" s="13">
        <f t="shared" si="152"/>
        <v>0.56834532374100732</v>
      </c>
      <c r="P670" s="13">
        <f t="shared" si="153"/>
        <v>49.710028774749631</v>
      </c>
      <c r="Q670" s="10">
        <f t="shared" si="154"/>
        <v>6.1095829421149217E-2</v>
      </c>
      <c r="R670" s="10">
        <f t="shared" si="155"/>
        <v>7.2905087317352457E-2</v>
      </c>
      <c r="S670" s="10">
        <f t="shared" si="156"/>
        <v>0.10269712012970023</v>
      </c>
      <c r="T670" s="10">
        <f t="shared" si="157"/>
        <v>0.10478393603557512</v>
      </c>
    </row>
    <row r="671" spans="1:20" x14ac:dyDescent="0.3">
      <c r="A671" t="s">
        <v>661</v>
      </c>
      <c r="B671" s="1">
        <v>12.46</v>
      </c>
      <c r="C671" s="2">
        <v>0.6</v>
      </c>
      <c r="D671" s="2"/>
      <c r="E671" s="31">
        <f t="shared" si="158"/>
        <v>1.6313213703099683E-2</v>
      </c>
      <c r="F671" s="30">
        <f t="shared" si="147"/>
        <v>4.0128410914927765E-3</v>
      </c>
      <c r="G671" s="30">
        <f t="shared" si="148"/>
        <v>2.0391517128874437E-2</v>
      </c>
      <c r="I671" s="9">
        <f t="shared" si="145"/>
        <v>12.586666666666668</v>
      </c>
      <c r="J671" s="13">
        <f t="shared" si="146"/>
        <v>1.0101658640984483</v>
      </c>
      <c r="K671" s="13">
        <f t="shared" si="149"/>
        <v>0.56834532374100732</v>
      </c>
      <c r="L671" s="13">
        <f t="shared" si="150"/>
        <v>0.56834532374100732</v>
      </c>
      <c r="M671" s="13">
        <f t="shared" si="151"/>
        <v>0.56834532374100732</v>
      </c>
      <c r="N671" s="13">
        <f t="shared" si="152"/>
        <v>0.56834532374100732</v>
      </c>
      <c r="P671" s="13">
        <f t="shared" si="153"/>
        <v>50.723691677986778</v>
      </c>
      <c r="Q671" s="10">
        <f t="shared" si="154"/>
        <v>5.9273656747172998E-2</v>
      </c>
      <c r="R671" s="10">
        <f t="shared" si="155"/>
        <v>7.2897461676259434E-2</v>
      </c>
      <c r="S671" s="10">
        <f t="shared" si="156"/>
        <v>0.10240757814163759</v>
      </c>
      <c r="T671" s="10">
        <f t="shared" si="157"/>
        <v>0.1041685598113129</v>
      </c>
    </row>
    <row r="672" spans="1:20" x14ac:dyDescent="0.3">
      <c r="A672" t="s">
        <v>662</v>
      </c>
      <c r="B672" s="1">
        <v>12.65</v>
      </c>
      <c r="C672" s="2">
        <v>0.60750000000000004</v>
      </c>
      <c r="D672" s="2"/>
      <c r="E672" s="31">
        <f t="shared" si="158"/>
        <v>1.5248796147672605E-2</v>
      </c>
      <c r="F672" s="30">
        <f t="shared" si="147"/>
        <v>4.0019762845849806E-3</v>
      </c>
      <c r="G672" s="30">
        <f t="shared" si="148"/>
        <v>1.9311797752809001E-2</v>
      </c>
      <c r="I672" s="9">
        <f t="shared" si="145"/>
        <v>12.649166666666666</v>
      </c>
      <c r="J672" s="13">
        <f t="shared" si="146"/>
        <v>0.99993412384716729</v>
      </c>
      <c r="K672" s="13">
        <f t="shared" si="149"/>
        <v>0.56834532374100732</v>
      </c>
      <c r="L672" s="13">
        <f t="shared" si="150"/>
        <v>0.56834532374100732</v>
      </c>
      <c r="M672" s="13">
        <f t="shared" si="151"/>
        <v>0.56834532374100732</v>
      </c>
      <c r="N672" s="13">
        <f t="shared" si="152"/>
        <v>0.56834532374100732</v>
      </c>
      <c r="P672" s="13">
        <f t="shared" si="153"/>
        <v>51.703257352947901</v>
      </c>
      <c r="Q672" s="10">
        <f t="shared" si="154"/>
        <v>6.3255447074254567E-2</v>
      </c>
      <c r="R672" s="10">
        <f t="shared" si="155"/>
        <v>7.4131665669242786E-2</v>
      </c>
      <c r="S672" s="10">
        <f t="shared" si="156"/>
        <v>0.10081983422971508</v>
      </c>
      <c r="T672" s="10">
        <f t="shared" si="157"/>
        <v>0.10418239142447216</v>
      </c>
    </row>
    <row r="673" spans="1:20" x14ac:dyDescent="0.3">
      <c r="A673" t="s">
        <v>663</v>
      </c>
      <c r="B673" s="1">
        <v>12.67</v>
      </c>
      <c r="C673" s="2">
        <v>0.61499999999999999</v>
      </c>
      <c r="D673" s="2"/>
      <c r="E673" s="31">
        <f t="shared" si="158"/>
        <v>1.5810276679841806E-3</v>
      </c>
      <c r="F673" s="30">
        <f t="shared" si="147"/>
        <v>4.0449881610102609E-3</v>
      </c>
      <c r="G673" s="30">
        <f t="shared" si="148"/>
        <v>5.6324110671936989E-3</v>
      </c>
      <c r="I673" s="9">
        <f t="shared" si="145"/>
        <v>12.731666666666667</v>
      </c>
      <c r="J673" s="13">
        <f t="shared" si="146"/>
        <v>1.0048671402262563</v>
      </c>
      <c r="K673" s="13">
        <f t="shared" si="149"/>
        <v>0.56834532374100732</v>
      </c>
      <c r="L673" s="13">
        <f t="shared" si="150"/>
        <v>0.56834532374100732</v>
      </c>
      <c r="M673" s="13">
        <f t="shared" si="151"/>
        <v>0.56834532374100732</v>
      </c>
      <c r="N673" s="13">
        <f t="shared" si="152"/>
        <v>0.56834532374100732</v>
      </c>
      <c r="P673" s="13">
        <f t="shared" si="153"/>
        <v>51.994471351872612</v>
      </c>
      <c r="Q673" s="10">
        <f t="shared" si="154"/>
        <v>6.8906840513744738E-2</v>
      </c>
      <c r="R673" s="10">
        <f t="shared" si="155"/>
        <v>7.4145341572778412E-2</v>
      </c>
      <c r="S673" s="10">
        <f t="shared" si="156"/>
        <v>0.10096254074391453</v>
      </c>
      <c r="T673" s="10">
        <f t="shared" si="157"/>
        <v>0.10390880485268394</v>
      </c>
    </row>
    <row r="674" spans="1:20" x14ac:dyDescent="0.3">
      <c r="A674" t="s">
        <v>664</v>
      </c>
      <c r="B674" s="1">
        <v>11.81</v>
      </c>
      <c r="C674" s="2">
        <v>0.62250000000000005</v>
      </c>
      <c r="D674" s="2"/>
      <c r="E674" s="31">
        <f t="shared" si="158"/>
        <v>-6.7876874506708762E-2</v>
      </c>
      <c r="F674" s="30">
        <f t="shared" si="147"/>
        <v>4.3924640135478412E-3</v>
      </c>
      <c r="G674" s="30">
        <f t="shared" si="148"/>
        <v>-6.3782557221783609E-2</v>
      </c>
      <c r="I674" s="9">
        <f t="shared" si="145"/>
        <v>12.903333333333334</v>
      </c>
      <c r="J674" s="13">
        <f t="shared" si="146"/>
        <v>1.0925769122212814</v>
      </c>
      <c r="K674" s="13">
        <f t="shared" si="149"/>
        <v>0.56834532374100732</v>
      </c>
      <c r="L674" s="13">
        <f t="shared" si="150"/>
        <v>0.56834532374100732</v>
      </c>
      <c r="M674" s="13">
        <f t="shared" si="151"/>
        <v>0.56834532374100732</v>
      </c>
      <c r="N674" s="13">
        <f t="shared" si="152"/>
        <v>0.56834532374100732</v>
      </c>
      <c r="P674" s="13">
        <f t="shared" si="153"/>
        <v>48.678131007655409</v>
      </c>
      <c r="Q674" s="10">
        <f t="shared" si="154"/>
        <v>7.8547728871370071E-2</v>
      </c>
      <c r="R674" s="10">
        <f t="shared" si="155"/>
        <v>7.6230961510326489E-2</v>
      </c>
      <c r="S674" s="10">
        <f t="shared" si="156"/>
        <v>0.10594804968725291</v>
      </c>
      <c r="T674" s="10">
        <f t="shared" si="157"/>
        <v>0.10464141383691583</v>
      </c>
    </row>
    <row r="675" spans="1:20" x14ac:dyDescent="0.3">
      <c r="A675" t="s">
        <v>665</v>
      </c>
      <c r="B675" s="1">
        <v>11.48</v>
      </c>
      <c r="C675" s="2">
        <v>0.63</v>
      </c>
      <c r="D675" s="2"/>
      <c r="E675" s="31">
        <f t="shared" si="158"/>
        <v>-2.7942421676545259E-2</v>
      </c>
      <c r="F675" s="30">
        <f t="shared" si="147"/>
        <v>4.5731707317073177E-3</v>
      </c>
      <c r="G675" s="30">
        <f t="shared" si="148"/>
        <v>-2.3497036409822147E-2</v>
      </c>
      <c r="I675" s="9">
        <f t="shared" si="145"/>
        <v>13.130833333333335</v>
      </c>
      <c r="J675" s="13">
        <f t="shared" si="146"/>
        <v>1.1438008130081303</v>
      </c>
      <c r="K675" s="13">
        <f t="shared" si="149"/>
        <v>0.56834532374100732</v>
      </c>
      <c r="L675" s="13">
        <f t="shared" si="150"/>
        <v>0.56834532374100732</v>
      </c>
      <c r="M675" s="13">
        <f t="shared" si="151"/>
        <v>0.56834532374100732</v>
      </c>
      <c r="N675" s="13">
        <f t="shared" si="152"/>
        <v>0.56834532374100732</v>
      </c>
      <c r="P675" s="13">
        <f t="shared" si="153"/>
        <v>47.534339191006438</v>
      </c>
      <c r="Q675" s="10">
        <f t="shared" si="154"/>
        <v>8.1573173445288916E-2</v>
      </c>
      <c r="R675" s="10">
        <f t="shared" si="155"/>
        <v>8.104589770460513E-2</v>
      </c>
      <c r="S675" s="10">
        <f t="shared" si="156"/>
        <v>0.10736961402941447</v>
      </c>
      <c r="T675" s="10">
        <f t="shared" si="157"/>
        <v>0.1062017898609311</v>
      </c>
    </row>
    <row r="676" spans="1:20" x14ac:dyDescent="0.3">
      <c r="A676" t="s">
        <v>666</v>
      </c>
      <c r="B676" s="1">
        <v>11.56</v>
      </c>
      <c r="C676" s="2">
        <v>0.63749999999999996</v>
      </c>
      <c r="D676" s="2"/>
      <c r="E676" s="31">
        <f t="shared" si="158"/>
        <v>6.9686411149825211E-3</v>
      </c>
      <c r="F676" s="30">
        <f t="shared" si="147"/>
        <v>4.5955882352941169E-3</v>
      </c>
      <c r="G676" s="30">
        <f t="shared" si="148"/>
        <v>1.1596254355400681E-2</v>
      </c>
      <c r="I676" s="9">
        <f t="shared" si="145"/>
        <v>13.392499999999998</v>
      </c>
      <c r="J676" s="13">
        <f t="shared" si="146"/>
        <v>1.1585207612456745</v>
      </c>
      <c r="K676" s="13">
        <f t="shared" si="149"/>
        <v>0.56834532374100732</v>
      </c>
      <c r="L676" s="13">
        <f t="shared" si="150"/>
        <v>0.56834532374100732</v>
      </c>
      <c r="M676" s="13">
        <f t="shared" si="151"/>
        <v>0.56834532374100732</v>
      </c>
      <c r="N676" s="13">
        <f t="shared" si="152"/>
        <v>0.56834532374100732</v>
      </c>
      <c r="P676" s="13">
        <f t="shared" si="153"/>
        <v>48.085559478881237</v>
      </c>
      <c r="Q676" s="10">
        <f t="shared" si="154"/>
        <v>7.4787895473620303E-2</v>
      </c>
      <c r="R676" s="10">
        <f t="shared" si="155"/>
        <v>8.070204555318905E-2</v>
      </c>
      <c r="S676" s="10">
        <f t="shared" si="156"/>
        <v>0.10588366181320286</v>
      </c>
      <c r="T676" s="10">
        <f t="shared" si="157"/>
        <v>0.10446402243754926</v>
      </c>
    </row>
    <row r="677" spans="1:20" x14ac:dyDescent="0.3">
      <c r="A677" t="s">
        <v>667</v>
      </c>
      <c r="B677" s="1">
        <v>12.11</v>
      </c>
      <c r="C677" s="2">
        <v>0.64500000000000002</v>
      </c>
      <c r="D677" s="2"/>
      <c r="E677" s="31">
        <f t="shared" si="158"/>
        <v>4.7577854671280173E-2</v>
      </c>
      <c r="F677" s="30">
        <f t="shared" si="147"/>
        <v>4.4384805945499595E-3</v>
      </c>
      <c r="G677" s="30">
        <f t="shared" si="148"/>
        <v>5.2227508650519061E-2</v>
      </c>
      <c r="I677" s="9">
        <f t="shared" si="145"/>
        <v>13.624166666666667</v>
      </c>
      <c r="J677" s="13">
        <f t="shared" si="146"/>
        <v>1.1250344068263145</v>
      </c>
      <c r="K677" s="13">
        <f t="shared" si="149"/>
        <v>0.56834532374100732</v>
      </c>
      <c r="L677" s="13">
        <f t="shared" si="150"/>
        <v>0.56834532374100732</v>
      </c>
      <c r="M677" s="13">
        <f t="shared" si="151"/>
        <v>0.56834532374100732</v>
      </c>
      <c r="N677" s="13">
        <f t="shared" si="152"/>
        <v>0.56834532374100732</v>
      </c>
      <c r="P677" s="13">
        <f t="shared" si="153"/>
        <v>50.596948452529553</v>
      </c>
      <c r="Q677" s="10">
        <f t="shared" si="154"/>
        <v>7.4133279248373096E-2</v>
      </c>
      <c r="R677" s="10">
        <f t="shared" si="155"/>
        <v>7.777181594361271E-2</v>
      </c>
      <c r="S677" s="10">
        <f t="shared" si="156"/>
        <v>0.10391358717189059</v>
      </c>
      <c r="T677" s="10">
        <f t="shared" si="157"/>
        <v>0.10290495196004423</v>
      </c>
    </row>
    <row r="678" spans="1:20" x14ac:dyDescent="0.3">
      <c r="A678" t="s">
        <v>668</v>
      </c>
      <c r="B678" s="1">
        <v>12.62</v>
      </c>
      <c r="C678" s="2">
        <v>0.65249999999999997</v>
      </c>
      <c r="D678" s="2"/>
      <c r="E678" s="31">
        <f t="shared" si="158"/>
        <v>4.2113955408753068E-2</v>
      </c>
      <c r="F678" s="30">
        <f t="shared" si="147"/>
        <v>4.3086370839936607E-3</v>
      </c>
      <c r="G678" s="30">
        <f t="shared" si="148"/>
        <v>4.6604046242774588E-2</v>
      </c>
      <c r="I678" s="9">
        <f t="shared" si="145"/>
        <v>13.840833333333334</v>
      </c>
      <c r="J678" s="13">
        <f t="shared" si="146"/>
        <v>1.0967379820390915</v>
      </c>
      <c r="K678" s="13">
        <f t="shared" si="149"/>
        <v>0.56834532374100732</v>
      </c>
      <c r="L678" s="13">
        <f t="shared" si="150"/>
        <v>0.56834532374100732</v>
      </c>
      <c r="M678" s="13">
        <f t="shared" si="151"/>
        <v>0.56834532374100732</v>
      </c>
      <c r="N678" s="13">
        <f t="shared" si="152"/>
        <v>0.56834532374100732</v>
      </c>
      <c r="P678" s="13">
        <f t="shared" si="153"/>
        <v>52.954970977954524</v>
      </c>
      <c r="Q678" s="10">
        <f t="shared" si="154"/>
        <v>7.5749334604571006E-2</v>
      </c>
      <c r="R678" s="10">
        <f t="shared" si="155"/>
        <v>7.3934204970783624E-2</v>
      </c>
      <c r="S678" s="10">
        <f t="shared" si="156"/>
        <v>0.10429519963788136</v>
      </c>
      <c r="T678" s="10">
        <f t="shared" si="157"/>
        <v>0.10165531487534474</v>
      </c>
    </row>
    <row r="679" spans="1:20" x14ac:dyDescent="0.3">
      <c r="A679" t="s">
        <v>669</v>
      </c>
      <c r="B679" s="1">
        <v>13.12</v>
      </c>
      <c r="C679" s="2">
        <v>0.66</v>
      </c>
      <c r="D679" s="2"/>
      <c r="E679" s="31">
        <f t="shared" si="158"/>
        <v>3.961965134706813E-2</v>
      </c>
      <c r="F679" s="30">
        <f t="shared" si="147"/>
        <v>4.1920731707317076E-3</v>
      </c>
      <c r="G679" s="30">
        <f t="shared" si="148"/>
        <v>4.3977812995245724E-2</v>
      </c>
      <c r="I679" s="9">
        <f t="shared" si="145"/>
        <v>14.083333333333334</v>
      </c>
      <c r="J679" s="13">
        <f t="shared" si="146"/>
        <v>1.0734247967479675</v>
      </c>
      <c r="K679" s="13">
        <f t="shared" si="149"/>
        <v>0.56834532374100732</v>
      </c>
      <c r="L679" s="13">
        <f t="shared" si="150"/>
        <v>0.56834532374100732</v>
      </c>
      <c r="M679" s="13">
        <f t="shared" si="151"/>
        <v>0.56834532374100732</v>
      </c>
      <c r="N679" s="13">
        <f t="shared" si="152"/>
        <v>0.56834532374100732</v>
      </c>
      <c r="P679" s="13">
        <f t="shared" si="153"/>
        <v>55.283814788791673</v>
      </c>
      <c r="Q679" s="10">
        <f t="shared" si="154"/>
        <v>7.3576590141453568E-2</v>
      </c>
      <c r="R679" s="10">
        <f t="shared" si="155"/>
        <v>7.0749801858390526E-2</v>
      </c>
      <c r="S679" s="10">
        <f t="shared" si="156"/>
        <v>0.1026081437165558</v>
      </c>
      <c r="T679" s="10">
        <f t="shared" si="157"/>
        <v>9.8837491011787737E-2</v>
      </c>
    </row>
    <row r="680" spans="1:20" x14ac:dyDescent="0.3">
      <c r="A680" t="s">
        <v>670</v>
      </c>
      <c r="B680" s="1">
        <v>13.32</v>
      </c>
      <c r="C680" s="2">
        <v>0.66749999999999998</v>
      </c>
      <c r="D680" s="2"/>
      <c r="E680" s="31">
        <f t="shared" si="158"/>
        <v>1.5243902439024515E-2</v>
      </c>
      <c r="F680" s="30">
        <f t="shared" si="147"/>
        <v>4.1760510510510506E-3</v>
      </c>
      <c r="G680" s="30">
        <f t="shared" si="148"/>
        <v>1.9483612804878092E-2</v>
      </c>
      <c r="I680" s="9">
        <f t="shared" si="145"/>
        <v>14.385</v>
      </c>
      <c r="J680" s="13">
        <f t="shared" si="146"/>
        <v>1.079954954954955</v>
      </c>
      <c r="K680" s="13">
        <f t="shared" si="149"/>
        <v>0.56834532374100732</v>
      </c>
      <c r="L680" s="13">
        <f t="shared" si="150"/>
        <v>0.56834532374100732</v>
      </c>
      <c r="M680" s="13">
        <f t="shared" si="151"/>
        <v>0.56834532374100732</v>
      </c>
      <c r="N680" s="13">
        <f t="shared" si="152"/>
        <v>0.56834532374100732</v>
      </c>
      <c r="P680" s="13">
        <f t="shared" si="153"/>
        <v>56.360943230513087</v>
      </c>
      <c r="Q680" s="10">
        <f t="shared" si="154"/>
        <v>7.3055415678168645E-2</v>
      </c>
      <c r="R680" s="10">
        <f t="shared" si="155"/>
        <v>6.1420264768998534E-2</v>
      </c>
      <c r="S680" s="10">
        <f t="shared" si="156"/>
        <v>0.10074821465169093</v>
      </c>
      <c r="T680" s="10">
        <f t="shared" si="157"/>
        <v>9.7408429190874779E-2</v>
      </c>
    </row>
    <row r="681" spans="1:20" x14ac:dyDescent="0.3">
      <c r="A681" t="s">
        <v>671</v>
      </c>
      <c r="B681" s="1">
        <v>13.02</v>
      </c>
      <c r="C681" s="2">
        <v>0.67500000000000004</v>
      </c>
      <c r="D681" s="2"/>
      <c r="E681" s="31">
        <f t="shared" si="158"/>
        <v>-2.2522522522522626E-2</v>
      </c>
      <c r="F681" s="30">
        <f t="shared" si="147"/>
        <v>4.3202764976958529E-3</v>
      </c>
      <c r="G681" s="30">
        <f t="shared" si="148"/>
        <v>-1.8299549549549599E-2</v>
      </c>
      <c r="I681" s="9">
        <f t="shared" si="145"/>
        <v>14.69</v>
      </c>
      <c r="J681" s="13">
        <f t="shared" si="146"/>
        <v>1.1282642089093702</v>
      </c>
      <c r="K681" s="13">
        <f t="shared" si="149"/>
        <v>0.56834532374100732</v>
      </c>
      <c r="L681" s="13">
        <f t="shared" si="150"/>
        <v>0.56834532374100732</v>
      </c>
      <c r="M681" s="13">
        <f t="shared" si="151"/>
        <v>0.56834532374100732</v>
      </c>
      <c r="N681" s="13">
        <f t="shared" si="152"/>
        <v>0.56834532374100732</v>
      </c>
      <c r="P681" s="13">
        <f t="shared" si="153"/>
        <v>55.329563357206958</v>
      </c>
      <c r="Q681" s="10">
        <f t="shared" si="154"/>
        <v>8.0881435168611349E-2</v>
      </c>
      <c r="R681" s="10">
        <f t="shared" si="155"/>
        <v>6.1399467160319299E-2</v>
      </c>
      <c r="S681" s="10">
        <f t="shared" si="156"/>
        <v>0.10107215450412865</v>
      </c>
      <c r="T681" s="10">
        <f t="shared" si="157"/>
        <v>9.7759705344145464E-2</v>
      </c>
    </row>
    <row r="682" spans="1:20" x14ac:dyDescent="0.3">
      <c r="A682" t="s">
        <v>672</v>
      </c>
      <c r="B682" s="1">
        <v>13.19</v>
      </c>
      <c r="C682" s="2">
        <v>0.6825</v>
      </c>
      <c r="D682" s="2"/>
      <c r="E682" s="31">
        <f t="shared" si="158"/>
        <v>1.3056835637480724E-2</v>
      </c>
      <c r="F682" s="30">
        <f t="shared" si="147"/>
        <v>4.3119787717968159E-3</v>
      </c>
      <c r="G682" s="30">
        <f t="shared" si="148"/>
        <v>1.7425115207373221E-2</v>
      </c>
      <c r="I682" s="9">
        <f t="shared" si="145"/>
        <v>15.012500000000001</v>
      </c>
      <c r="J682" s="13">
        <f t="shared" si="146"/>
        <v>1.138172858225929</v>
      </c>
      <c r="K682" s="13">
        <f t="shared" si="149"/>
        <v>0.56834532374100732</v>
      </c>
      <c r="L682" s="13">
        <f t="shared" si="150"/>
        <v>0.56834532374100732</v>
      </c>
      <c r="M682" s="13">
        <f t="shared" si="151"/>
        <v>0.56834532374100732</v>
      </c>
      <c r="N682" s="13">
        <f t="shared" si="152"/>
        <v>0.56834532374100732</v>
      </c>
      <c r="P682" s="13">
        <f t="shared" si="153"/>
        <v>56.293687373079948</v>
      </c>
      <c r="Q682" s="10">
        <f t="shared" si="154"/>
        <v>8.2335850276461953E-2</v>
      </c>
      <c r="R682" s="10">
        <f t="shared" si="155"/>
        <v>6.0478083955019191E-2</v>
      </c>
      <c r="S682" s="10">
        <f t="shared" si="156"/>
        <v>0.10017383648483036</v>
      </c>
      <c r="T682" s="10">
        <f t="shared" si="157"/>
        <v>9.8707312557146709E-2</v>
      </c>
    </row>
    <row r="683" spans="1:20" x14ac:dyDescent="0.3">
      <c r="A683" t="s">
        <v>673</v>
      </c>
      <c r="B683" s="1">
        <v>13.49</v>
      </c>
      <c r="C683" s="2">
        <v>0.69</v>
      </c>
      <c r="D683" s="2"/>
      <c r="E683" s="31">
        <f t="shared" si="158"/>
        <v>2.2744503411675554E-2</v>
      </c>
      <c r="F683" s="30">
        <f t="shared" si="147"/>
        <v>4.2624166048925126E-3</v>
      </c>
      <c r="G683" s="30">
        <f t="shared" si="148"/>
        <v>2.7103866565580059E-2</v>
      </c>
      <c r="I683" s="9">
        <f t="shared" si="145"/>
        <v>15.343333333333335</v>
      </c>
      <c r="J683" s="13">
        <f t="shared" si="146"/>
        <v>1.1373857178156661</v>
      </c>
      <c r="K683" s="13">
        <f t="shared" si="149"/>
        <v>0.56834532374100732</v>
      </c>
      <c r="L683" s="13">
        <f t="shared" si="150"/>
        <v>0.56834532374100732</v>
      </c>
      <c r="M683" s="13">
        <f t="shared" si="151"/>
        <v>0.56834532374100732</v>
      </c>
      <c r="N683" s="13">
        <f t="shared" si="152"/>
        <v>0.56834532374100732</v>
      </c>
      <c r="P683" s="13">
        <f t="shared" si="153"/>
        <v>57.819463964124388</v>
      </c>
      <c r="Q683" s="10">
        <f t="shared" si="154"/>
        <v>7.7943533054537717E-2</v>
      </c>
      <c r="R683" s="10">
        <f t="shared" si="155"/>
        <v>6.083193981119428E-2</v>
      </c>
      <c r="S683" s="10">
        <f t="shared" si="156"/>
        <v>9.984842357171253E-2</v>
      </c>
      <c r="T683" s="10">
        <f t="shared" si="157"/>
        <v>9.8168599574924409E-2</v>
      </c>
    </row>
    <row r="684" spans="1:20" x14ac:dyDescent="0.3">
      <c r="A684" t="s">
        <v>674</v>
      </c>
      <c r="B684" s="1">
        <v>13.4</v>
      </c>
      <c r="C684" s="2">
        <v>0.69669999999999999</v>
      </c>
      <c r="D684" s="2"/>
      <c r="E684" s="31">
        <f t="shared" si="158"/>
        <v>-6.6716085989622087E-3</v>
      </c>
      <c r="F684" s="30">
        <f t="shared" si="147"/>
        <v>4.3327114427860695E-3</v>
      </c>
      <c r="G684" s="30">
        <f t="shared" si="148"/>
        <v>-2.3678033110946517E-3</v>
      </c>
      <c r="I684" s="9">
        <f t="shared" si="145"/>
        <v>15.6875</v>
      </c>
      <c r="J684" s="13">
        <f t="shared" si="146"/>
        <v>1.1707089552238805</v>
      </c>
      <c r="K684" s="13">
        <f t="shared" si="149"/>
        <v>0.56834532374100732</v>
      </c>
      <c r="L684" s="13">
        <f t="shared" si="150"/>
        <v>0.56834532374100732</v>
      </c>
      <c r="M684" s="13">
        <f t="shared" si="151"/>
        <v>0.56834532374100732</v>
      </c>
      <c r="N684" s="13">
        <f t="shared" si="152"/>
        <v>0.56834532374100732</v>
      </c>
      <c r="P684" s="13">
        <f t="shared" si="153"/>
        <v>57.682558845904417</v>
      </c>
      <c r="Q684" s="10">
        <f t="shared" si="154"/>
        <v>8.1876243626828549E-2</v>
      </c>
      <c r="R684" s="10">
        <f t="shared" si="155"/>
        <v>6.1444472155629759E-2</v>
      </c>
      <c r="S684" s="10">
        <f t="shared" si="156"/>
        <v>9.9245970163244435E-2</v>
      </c>
      <c r="T684" s="10">
        <f t="shared" si="157"/>
        <v>9.9345730694369028E-2</v>
      </c>
    </row>
    <row r="685" spans="1:20" x14ac:dyDescent="0.3">
      <c r="A685" t="s">
        <v>675</v>
      </c>
      <c r="B685" s="1">
        <v>13.66</v>
      </c>
      <c r="C685" s="2">
        <v>0.70330000000000004</v>
      </c>
      <c r="D685" s="2"/>
      <c r="E685" s="31">
        <f t="shared" si="158"/>
        <v>1.9402985074626899E-2</v>
      </c>
      <c r="F685" s="30">
        <f t="shared" si="147"/>
        <v>4.2905075646656908E-3</v>
      </c>
      <c r="G685" s="30">
        <f t="shared" si="148"/>
        <v>2.3776741293532355E-2</v>
      </c>
      <c r="I685" s="9">
        <f t="shared" si="145"/>
        <v>15.9925</v>
      </c>
      <c r="J685" s="13">
        <f t="shared" si="146"/>
        <v>1.1707540263543192</v>
      </c>
      <c r="K685" s="13">
        <f t="shared" si="149"/>
        <v>0.56834532374100732</v>
      </c>
      <c r="L685" s="13">
        <f t="shared" si="150"/>
        <v>0.56834532374100732</v>
      </c>
      <c r="M685" s="13">
        <f t="shared" si="151"/>
        <v>0.56834532374100732</v>
      </c>
      <c r="N685" s="13">
        <f t="shared" si="152"/>
        <v>0.56834532374100732</v>
      </c>
      <c r="P685" s="13">
        <f t="shared" si="153"/>
        <v>59.05406212473244</v>
      </c>
      <c r="Q685" s="10">
        <f t="shared" si="154"/>
        <v>8.2854113846671851E-2</v>
      </c>
      <c r="R685" s="10">
        <f t="shared" si="155"/>
        <v>6.2417791459502547E-2</v>
      </c>
      <c r="S685" s="10">
        <f t="shared" si="156"/>
        <v>9.6893072610727771E-2</v>
      </c>
      <c r="T685" s="10">
        <f t="shared" si="157"/>
        <v>9.9706715893024045E-2</v>
      </c>
    </row>
    <row r="686" spans="1:20" x14ac:dyDescent="0.3">
      <c r="A686" t="s">
        <v>676</v>
      </c>
      <c r="B686" s="1">
        <v>13.87</v>
      </c>
      <c r="C686" s="2">
        <v>0.71</v>
      </c>
      <c r="D686" s="2"/>
      <c r="E686" s="31">
        <f t="shared" si="158"/>
        <v>1.5373352855051259E-2</v>
      </c>
      <c r="F686" s="30">
        <f t="shared" si="147"/>
        <v>4.2658014900264357E-3</v>
      </c>
      <c r="G686" s="30">
        <f t="shared" si="148"/>
        <v>1.970473401659345E-2</v>
      </c>
      <c r="I686" s="9">
        <f t="shared" si="145"/>
        <v>16.357499999999998</v>
      </c>
      <c r="J686" s="13">
        <f t="shared" si="146"/>
        <v>1.1793439077144916</v>
      </c>
      <c r="K686" s="13">
        <f t="shared" si="149"/>
        <v>0.56834532374100732</v>
      </c>
      <c r="L686" s="13">
        <f t="shared" si="150"/>
        <v>0.56834532374100732</v>
      </c>
      <c r="M686" s="13">
        <f t="shared" si="151"/>
        <v>0.56834532374100732</v>
      </c>
      <c r="N686" s="13">
        <f t="shared" si="152"/>
        <v>0.56834532374100732</v>
      </c>
      <c r="P686" s="13">
        <f t="shared" si="153"/>
        <v>60.21770671149968</v>
      </c>
      <c r="Q686" s="10">
        <f t="shared" si="154"/>
        <v>8.0996547121700235E-2</v>
      </c>
      <c r="R686" s="10">
        <f t="shared" si="155"/>
        <v>5.9398835851384613E-2</v>
      </c>
      <c r="S686" s="10">
        <f t="shared" si="156"/>
        <v>9.6767156503713592E-2</v>
      </c>
      <c r="T686" s="10">
        <f t="shared" si="157"/>
        <v>9.9885232200657814E-2</v>
      </c>
    </row>
    <row r="687" spans="1:20" x14ac:dyDescent="0.3">
      <c r="A687" t="s">
        <v>677</v>
      </c>
      <c r="B687" s="1">
        <v>14.21</v>
      </c>
      <c r="C687" s="2">
        <v>0.7167</v>
      </c>
      <c r="D687" s="2"/>
      <c r="E687" s="31">
        <f t="shared" si="158"/>
        <v>2.4513338139870333E-2</v>
      </c>
      <c r="F687" s="30">
        <f t="shared" si="147"/>
        <v>4.203026038001407E-3</v>
      </c>
      <c r="G687" s="30">
        <f t="shared" si="148"/>
        <v>2.8819394376351948E-2</v>
      </c>
      <c r="I687" s="9">
        <f t="shared" si="145"/>
        <v>16.790000000000003</v>
      </c>
      <c r="J687" s="13">
        <f t="shared" si="146"/>
        <v>1.1815622800844476</v>
      </c>
      <c r="K687" s="13">
        <f t="shared" si="149"/>
        <v>0.56834532374100732</v>
      </c>
      <c r="L687" s="13">
        <f t="shared" si="150"/>
        <v>0.56834532374100732</v>
      </c>
      <c r="M687" s="13">
        <f t="shared" si="151"/>
        <v>0.56834532374100732</v>
      </c>
      <c r="N687" s="13">
        <f t="shared" si="152"/>
        <v>0.56834532374100732</v>
      </c>
      <c r="P687" s="13">
        <f t="shared" si="153"/>
        <v>61.953144549657885</v>
      </c>
      <c r="Q687" s="10">
        <f t="shared" si="154"/>
        <v>7.1723138028070954E-2</v>
      </c>
      <c r="R687" s="10">
        <f t="shared" si="155"/>
        <v>5.6126447576304583E-2</v>
      </c>
      <c r="S687" s="10">
        <f t="shared" si="156"/>
        <v>9.6682521404072519E-2</v>
      </c>
      <c r="T687" s="10">
        <f t="shared" si="157"/>
        <v>9.964649709479767E-2</v>
      </c>
    </row>
    <row r="688" spans="1:20" x14ac:dyDescent="0.3">
      <c r="A688" t="s">
        <v>678</v>
      </c>
      <c r="B688" s="1">
        <v>14.7</v>
      </c>
      <c r="C688" s="2">
        <v>0.72330000000000005</v>
      </c>
      <c r="D688" s="2"/>
      <c r="E688" s="31">
        <f t="shared" si="158"/>
        <v>3.4482758620689502E-2</v>
      </c>
      <c r="F688" s="30">
        <f t="shared" si="147"/>
        <v>4.100340136054423E-3</v>
      </c>
      <c r="G688" s="30">
        <f t="shared" si="148"/>
        <v>3.8724489795918249E-2</v>
      </c>
      <c r="I688" s="9">
        <f t="shared" si="145"/>
        <v>17.231666666666666</v>
      </c>
      <c r="J688" s="13">
        <f t="shared" si="146"/>
        <v>1.1722222222222223</v>
      </c>
      <c r="K688" s="13">
        <f t="shared" si="149"/>
        <v>0.56834532374100732</v>
      </c>
      <c r="L688" s="13">
        <f t="shared" si="150"/>
        <v>0.56834532374100732</v>
      </c>
      <c r="M688" s="13">
        <f t="shared" si="151"/>
        <v>0.56834532374100732</v>
      </c>
      <c r="N688" s="13">
        <f t="shared" si="152"/>
        <v>0.56834532374100732</v>
      </c>
      <c r="P688" s="13">
        <f t="shared" si="153"/>
        <v>64.352248463596155</v>
      </c>
      <c r="Q688" s="10">
        <f t="shared" si="154"/>
        <v>6.323068204459581E-2</v>
      </c>
      <c r="R688" s="10">
        <f t="shared" si="155"/>
        <v>5.340344051432111E-2</v>
      </c>
      <c r="S688" s="10">
        <f t="shared" si="156"/>
        <v>9.6783652298865874E-2</v>
      </c>
      <c r="T688" s="10">
        <f t="shared" si="157"/>
        <v>9.9162057235890222E-2</v>
      </c>
    </row>
    <row r="689" spans="1:20" x14ac:dyDescent="0.3">
      <c r="A689" t="s">
        <v>679</v>
      </c>
      <c r="B689" s="1">
        <v>14.89</v>
      </c>
      <c r="C689" s="2">
        <v>0.73</v>
      </c>
      <c r="D689" s="2"/>
      <c r="E689" s="31">
        <f t="shared" si="158"/>
        <v>1.2925170068027292E-2</v>
      </c>
      <c r="F689" s="30">
        <f t="shared" si="147"/>
        <v>4.0855160062681891E-3</v>
      </c>
      <c r="G689" s="30">
        <f t="shared" si="148"/>
        <v>1.7063492063492225E-2</v>
      </c>
      <c r="I689" s="9">
        <f t="shared" si="145"/>
        <v>17.575833333333335</v>
      </c>
      <c r="J689" s="13">
        <f t="shared" si="146"/>
        <v>1.1803783299753752</v>
      </c>
      <c r="K689" s="13">
        <f t="shared" si="149"/>
        <v>0.56834532374100732</v>
      </c>
      <c r="L689" s="13">
        <f t="shared" si="150"/>
        <v>0.56834532374100732</v>
      </c>
      <c r="M689" s="13">
        <f t="shared" si="151"/>
        <v>0.56834532374100732</v>
      </c>
      <c r="N689" s="13">
        <f t="shared" si="152"/>
        <v>0.56834532374100732</v>
      </c>
      <c r="P689" s="13">
        <f t="shared" si="153"/>
        <v>65.450322544522606</v>
      </c>
      <c r="Q689" s="10">
        <f t="shared" si="154"/>
        <v>5.7852157511198543E-2</v>
      </c>
      <c r="R689" s="10">
        <f t="shared" si="155"/>
        <v>5.4542390968395749E-2</v>
      </c>
      <c r="S689" s="10">
        <f t="shared" si="156"/>
        <v>9.6872633991821555E-2</v>
      </c>
      <c r="T689" s="10">
        <f t="shared" si="157"/>
        <v>9.8423466971804041E-2</v>
      </c>
    </row>
    <row r="690" spans="1:20" x14ac:dyDescent="0.3">
      <c r="A690" t="s">
        <v>680</v>
      </c>
      <c r="B690" s="1">
        <v>15.22</v>
      </c>
      <c r="C690" s="2">
        <v>0.73670000000000002</v>
      </c>
      <c r="D690" s="2"/>
      <c r="E690" s="31">
        <f t="shared" si="158"/>
        <v>2.2162525184687754E-2</v>
      </c>
      <c r="F690" s="30">
        <f t="shared" si="147"/>
        <v>4.0336180464301359E-3</v>
      </c>
      <c r="G690" s="30">
        <f t="shared" si="148"/>
        <v>2.6285538392657237E-2</v>
      </c>
      <c r="I690" s="9">
        <f t="shared" si="145"/>
        <v>17.904166666666665</v>
      </c>
      <c r="J690" s="13">
        <f t="shared" si="146"/>
        <v>1.1763578624616731</v>
      </c>
      <c r="K690" s="13">
        <f t="shared" si="149"/>
        <v>0.56834532374100732</v>
      </c>
      <c r="L690" s="13">
        <f t="shared" si="150"/>
        <v>0.56834532374100732</v>
      </c>
      <c r="M690" s="13">
        <f t="shared" si="151"/>
        <v>0.56834532374100732</v>
      </c>
      <c r="N690" s="13">
        <f t="shared" si="152"/>
        <v>0.56834532374100732</v>
      </c>
      <c r="P690" s="13">
        <f t="shared" si="153"/>
        <v>67.170719510578451</v>
      </c>
      <c r="Q690" s="10">
        <f t="shared" si="154"/>
        <v>6.1658246310268838E-2</v>
      </c>
      <c r="R690" s="10">
        <f t="shared" si="155"/>
        <v>5.6595355892911536E-2</v>
      </c>
      <c r="S690" s="10">
        <f t="shared" si="156"/>
        <v>9.6763931210191778E-2</v>
      </c>
      <c r="T690" s="10">
        <f t="shared" si="157"/>
        <v>9.8252901348018007E-2</v>
      </c>
    </row>
    <row r="691" spans="1:20" x14ac:dyDescent="0.3">
      <c r="A691" t="s">
        <v>681</v>
      </c>
      <c r="B691" s="1">
        <v>16.03</v>
      </c>
      <c r="C691" s="2">
        <v>0.74329999999999996</v>
      </c>
      <c r="D691" s="2"/>
      <c r="E691" s="31">
        <f t="shared" si="158"/>
        <v>5.3219448094612432E-2</v>
      </c>
      <c r="F691" s="30">
        <f t="shared" si="147"/>
        <v>3.864108962362237E-3</v>
      </c>
      <c r="G691" s="30">
        <f t="shared" si="148"/>
        <v>5.7289202803328942E-2</v>
      </c>
      <c r="I691" s="9">
        <f t="shared" si="145"/>
        <v>18.216666666666669</v>
      </c>
      <c r="J691" s="13">
        <f t="shared" si="146"/>
        <v>1.1364108962362238</v>
      </c>
      <c r="K691" s="13">
        <f t="shared" si="149"/>
        <v>0.56834532374100732</v>
      </c>
      <c r="L691" s="13">
        <f t="shared" si="150"/>
        <v>0.56834532374100732</v>
      </c>
      <c r="M691" s="13">
        <f t="shared" si="151"/>
        <v>0.56834532374100732</v>
      </c>
      <c r="N691" s="13">
        <f t="shared" si="152"/>
        <v>0.56834532374100732</v>
      </c>
      <c r="P691" s="13">
        <f t="shared" si="153"/>
        <v>71.018876483065497</v>
      </c>
      <c r="Q691" s="10">
        <f t="shared" si="154"/>
        <v>5.7255199996725237E-2</v>
      </c>
      <c r="R691" s="10">
        <f t="shared" si="155"/>
        <v>5.2831822758541147E-2</v>
      </c>
      <c r="S691" s="10">
        <f t="shared" si="156"/>
        <v>9.278097603219071E-2</v>
      </c>
      <c r="T691" s="10">
        <f t="shared" si="157"/>
        <v>9.7227742832058706E-2</v>
      </c>
    </row>
    <row r="692" spans="1:20" x14ac:dyDescent="0.3">
      <c r="A692" t="s">
        <v>682</v>
      </c>
      <c r="B692" s="1">
        <v>16.940000000000001</v>
      </c>
      <c r="C692" s="2">
        <v>0.75</v>
      </c>
      <c r="D692" s="2"/>
      <c r="E692" s="31">
        <f t="shared" si="158"/>
        <v>5.6768558951965087E-2</v>
      </c>
      <c r="F692" s="30">
        <f t="shared" si="147"/>
        <v>3.6894923258559615E-3</v>
      </c>
      <c r="G692" s="30">
        <f t="shared" si="148"/>
        <v>6.0667498440424295E-2</v>
      </c>
      <c r="I692" s="9">
        <f t="shared" si="145"/>
        <v>18.569166666666664</v>
      </c>
      <c r="J692" s="13">
        <f t="shared" si="146"/>
        <v>1.0961727666273118</v>
      </c>
      <c r="K692" s="13">
        <f t="shared" si="149"/>
        <v>0.56834532374100732</v>
      </c>
      <c r="L692" s="13">
        <f t="shared" si="150"/>
        <v>0.56834532374100732</v>
      </c>
      <c r="M692" s="13">
        <f t="shared" si="151"/>
        <v>0.56834532374100732</v>
      </c>
      <c r="N692" s="13">
        <f t="shared" si="152"/>
        <v>0.56834532374100732</v>
      </c>
      <c r="P692" s="13">
        <f t="shared" si="153"/>
        <v>75.327414061342566</v>
      </c>
      <c r="Q692" s="10">
        <f t="shared" si="154"/>
        <v>3.5584472298031633E-2</v>
      </c>
      <c r="R692" s="10">
        <f t="shared" si="155"/>
        <v>4.8589564668632956E-2</v>
      </c>
      <c r="S692" s="10">
        <f t="shared" si="156"/>
        <v>8.9253676018671957E-2</v>
      </c>
      <c r="T692" s="10">
        <f t="shared" si="157"/>
        <v>9.6062863230548023E-2</v>
      </c>
    </row>
    <row r="693" spans="1:20" x14ac:dyDescent="0.3">
      <c r="A693" t="s">
        <v>683</v>
      </c>
      <c r="B693" s="1">
        <v>16.68</v>
      </c>
      <c r="C693" s="2">
        <v>0.75670000000000004</v>
      </c>
      <c r="D693" s="2"/>
      <c r="E693" s="31">
        <f t="shared" si="158"/>
        <v>-1.5348288075560879E-2</v>
      </c>
      <c r="F693" s="30">
        <f t="shared" si="147"/>
        <v>3.7804756195043967E-3</v>
      </c>
      <c r="G693" s="30">
        <f t="shared" si="148"/>
        <v>-1.1625836284927193E-2</v>
      </c>
      <c r="I693" s="9">
        <f t="shared" si="145"/>
        <v>18.979166666666668</v>
      </c>
      <c r="J693" s="13">
        <f t="shared" si="146"/>
        <v>1.1378397282174262</v>
      </c>
      <c r="K693" s="13">
        <f t="shared" si="149"/>
        <v>0.56834532374100732</v>
      </c>
      <c r="L693" s="13">
        <f t="shared" si="150"/>
        <v>0.56834532374100732</v>
      </c>
      <c r="M693" s="13">
        <f t="shared" si="151"/>
        <v>0.56834532374100732</v>
      </c>
      <c r="N693" s="13">
        <f t="shared" si="152"/>
        <v>0.56834532374100732</v>
      </c>
      <c r="P693" s="13">
        <f t="shared" si="153"/>
        <v>74.451669877698478</v>
      </c>
      <c r="Q693" s="10">
        <f t="shared" si="154"/>
        <v>2.1167123220962258E-2</v>
      </c>
      <c r="R693" s="10">
        <f t="shared" si="155"/>
        <v>5.0773018655119406E-2</v>
      </c>
      <c r="S693" s="10">
        <f t="shared" si="156"/>
        <v>8.7473761399987859E-2</v>
      </c>
      <c r="T693" s="10">
        <f t="shared" si="157"/>
        <v>9.6410030917125411E-2</v>
      </c>
    </row>
    <row r="694" spans="1:20" x14ac:dyDescent="0.3">
      <c r="A694" t="s">
        <v>684</v>
      </c>
      <c r="B694" s="1">
        <v>17.059999999999999</v>
      </c>
      <c r="C694" s="2">
        <v>0.76329999999999998</v>
      </c>
      <c r="D694" s="2"/>
      <c r="E694" s="31">
        <f t="shared" si="158"/>
        <v>2.278177458033559E-2</v>
      </c>
      <c r="F694" s="30">
        <f t="shared" si="147"/>
        <v>3.7285072293864797E-3</v>
      </c>
      <c r="G694" s="30">
        <f t="shared" si="148"/>
        <v>2.6595223820943259E-2</v>
      </c>
      <c r="I694" s="9">
        <f t="shared" si="145"/>
        <v>19.479166666666668</v>
      </c>
      <c r="J694" s="13">
        <f t="shared" si="146"/>
        <v>1.1418034388432983</v>
      </c>
      <c r="K694" s="13">
        <f t="shared" si="149"/>
        <v>0.56834532374100732</v>
      </c>
      <c r="L694" s="13">
        <f t="shared" si="150"/>
        <v>0.56834532374100732</v>
      </c>
      <c r="M694" s="13">
        <f t="shared" si="151"/>
        <v>0.56834532374100732</v>
      </c>
      <c r="N694" s="13">
        <f t="shared" si="152"/>
        <v>0.56834532374100732</v>
      </c>
      <c r="P694" s="13">
        <f t="shared" si="153"/>
        <v>76.431728701938852</v>
      </c>
      <c r="Q694" s="10">
        <f t="shared" si="154"/>
        <v>9.748916196438806E-3</v>
      </c>
      <c r="R694" s="10">
        <f t="shared" si="155"/>
        <v>4.9015313950327766E-2</v>
      </c>
      <c r="S694" s="10">
        <f t="shared" si="156"/>
        <v>8.586565146897196E-2</v>
      </c>
      <c r="T694" s="10">
        <f t="shared" si="157"/>
        <v>9.4890133563632739E-2</v>
      </c>
    </row>
    <row r="695" spans="1:20" x14ac:dyDescent="0.3">
      <c r="A695" t="s">
        <v>685</v>
      </c>
      <c r="B695" s="1">
        <v>17.46</v>
      </c>
      <c r="C695" s="2">
        <v>0.77</v>
      </c>
      <c r="D695" s="2"/>
      <c r="E695" s="31">
        <f t="shared" si="158"/>
        <v>2.3446658851113744E-2</v>
      </c>
      <c r="F695" s="30">
        <f t="shared" si="147"/>
        <v>3.6750668193967161E-3</v>
      </c>
      <c r="G695" s="30">
        <f t="shared" si="148"/>
        <v>2.7207893708479869E-2</v>
      </c>
      <c r="I695" s="9">
        <f t="shared" si="145"/>
        <v>19.953333333333333</v>
      </c>
      <c r="J695" s="13">
        <f t="shared" si="146"/>
        <v>1.1428025964108437</v>
      </c>
      <c r="K695" s="13">
        <f t="shared" si="149"/>
        <v>0.56834532374100732</v>
      </c>
      <c r="L695" s="13">
        <f t="shared" si="150"/>
        <v>0.56834532374100732</v>
      </c>
      <c r="M695" s="13">
        <f t="shared" si="151"/>
        <v>0.56834532374100732</v>
      </c>
      <c r="N695" s="13">
        <f t="shared" si="152"/>
        <v>0.56834532374100732</v>
      </c>
      <c r="P695" s="13">
        <f t="shared" si="153"/>
        <v>78.511275052416579</v>
      </c>
      <c r="Q695" s="10">
        <f t="shared" si="154"/>
        <v>6.0182462524538405E-3</v>
      </c>
      <c r="R695" s="10">
        <f t="shared" si="155"/>
        <v>4.7021998053206948E-2</v>
      </c>
      <c r="S695" s="10">
        <f t="shared" si="156"/>
        <v>8.5010026377872139E-2</v>
      </c>
      <c r="T695" s="10">
        <f t="shared" si="157"/>
        <v>9.4994116881889745E-2</v>
      </c>
    </row>
    <row r="696" spans="1:20" x14ac:dyDescent="0.3">
      <c r="A696" t="s">
        <v>686</v>
      </c>
      <c r="B696" s="1">
        <v>17.53</v>
      </c>
      <c r="C696" s="2">
        <v>0.77669999999999995</v>
      </c>
      <c r="D696" s="2"/>
      <c r="E696" s="31">
        <f t="shared" si="158"/>
        <v>4.0091638029782217E-3</v>
      </c>
      <c r="F696" s="30">
        <f t="shared" si="147"/>
        <v>3.6922418710781512E-3</v>
      </c>
      <c r="G696" s="30">
        <f t="shared" si="148"/>
        <v>7.7162084765176608E-3</v>
      </c>
      <c r="I696" s="9">
        <f t="shared" si="145"/>
        <v>20.564166666666669</v>
      </c>
      <c r="J696" s="13">
        <f t="shared" si="146"/>
        <v>1.1730842365468721</v>
      </c>
      <c r="K696" s="13">
        <f t="shared" si="149"/>
        <v>0.56834532374100732</v>
      </c>
      <c r="L696" s="13">
        <f t="shared" si="150"/>
        <v>0.56834532374100732</v>
      </c>
      <c r="M696" s="13">
        <f t="shared" si="151"/>
        <v>0.56834532374100732</v>
      </c>
      <c r="N696" s="13">
        <f t="shared" si="152"/>
        <v>0.56834532374100732</v>
      </c>
      <c r="P696" s="13">
        <f t="shared" si="153"/>
        <v>79.117084418478242</v>
      </c>
      <c r="Q696" s="10">
        <f t="shared" si="154"/>
        <v>8.4474129859277713E-3</v>
      </c>
      <c r="R696" s="10">
        <f t="shared" si="155"/>
        <v>4.6166148892756276E-2</v>
      </c>
      <c r="S696" s="10">
        <f t="shared" si="156"/>
        <v>8.5564245717341558E-2</v>
      </c>
      <c r="T696" s="10">
        <f t="shared" si="157"/>
        <v>9.4779170198104445E-2</v>
      </c>
    </row>
    <row r="697" spans="1:20" x14ac:dyDescent="0.3">
      <c r="A697" t="s">
        <v>687</v>
      </c>
      <c r="B697" s="1">
        <v>17.32</v>
      </c>
      <c r="C697" s="2">
        <v>0.7833</v>
      </c>
      <c r="D697" s="2"/>
      <c r="E697" s="31">
        <f t="shared" si="158"/>
        <v>-1.197946377638337E-2</v>
      </c>
      <c r="F697" s="30">
        <f t="shared" si="147"/>
        <v>3.7687644341801384E-3</v>
      </c>
      <c r="G697" s="30">
        <f t="shared" si="148"/>
        <v>-8.2558471192242244E-3</v>
      </c>
      <c r="I697" s="9">
        <f t="shared" si="145"/>
        <v>21.203333333333333</v>
      </c>
      <c r="J697" s="13">
        <f t="shared" si="146"/>
        <v>1.2242109314857583</v>
      </c>
      <c r="K697" s="13">
        <f t="shared" si="149"/>
        <v>0.56834532374100732</v>
      </c>
      <c r="L697" s="13">
        <f t="shared" si="150"/>
        <v>0.56834532374100732</v>
      </c>
      <c r="M697" s="13">
        <f t="shared" si="151"/>
        <v>0.56834532374100732</v>
      </c>
      <c r="N697" s="13">
        <f t="shared" si="152"/>
        <v>0.56834532374100732</v>
      </c>
      <c r="P697" s="13">
        <f t="shared" si="153"/>
        <v>78.463905865000527</v>
      </c>
      <c r="Q697" s="10">
        <f t="shared" si="154"/>
        <v>7.4443367162255747E-3</v>
      </c>
      <c r="R697" s="10">
        <f t="shared" si="155"/>
        <v>4.4222308753196771E-2</v>
      </c>
      <c r="S697" s="10">
        <f t="shared" si="156"/>
        <v>8.6116972651534951E-2</v>
      </c>
      <c r="T697" s="10">
        <f t="shared" si="157"/>
        <v>9.3816101335985724E-2</v>
      </c>
    </row>
    <row r="698" spans="1:20" x14ac:dyDescent="0.3">
      <c r="A698" t="s">
        <v>688</v>
      </c>
      <c r="B698" s="1">
        <v>18.25</v>
      </c>
      <c r="C698" s="2">
        <v>0.79</v>
      </c>
      <c r="D698" s="2"/>
      <c r="E698" s="31">
        <f t="shared" si="158"/>
        <v>5.3695150115473433E-2</v>
      </c>
      <c r="F698" s="30">
        <f t="shared" si="147"/>
        <v>3.6073059360730597E-3</v>
      </c>
      <c r="G698" s="30">
        <f t="shared" si="148"/>
        <v>5.7496150885296471E-2</v>
      </c>
      <c r="I698" s="9">
        <f t="shared" si="145"/>
        <v>21.801666666666666</v>
      </c>
      <c r="J698" s="13">
        <f t="shared" si="146"/>
        <v>1.1946118721461187</v>
      </c>
      <c r="K698" s="13">
        <f t="shared" si="149"/>
        <v>0.56834532374100732</v>
      </c>
      <c r="L698" s="13">
        <f t="shared" si="150"/>
        <v>0.56834532374100732</v>
      </c>
      <c r="M698" s="13">
        <f t="shared" si="151"/>
        <v>0.56834532374100732</v>
      </c>
      <c r="N698" s="13">
        <f t="shared" si="152"/>
        <v>0.56834532374100732</v>
      </c>
      <c r="P698" s="13">
        <f t="shared" si="153"/>
        <v>82.975278435664293</v>
      </c>
      <c r="Q698" s="10">
        <f t="shared" si="154"/>
        <v>-4.3766268206080206E-3</v>
      </c>
      <c r="R698" s="10">
        <f t="shared" si="155"/>
        <v>4.2298636102239495E-2</v>
      </c>
      <c r="S698" s="10">
        <f t="shared" si="156"/>
        <v>8.4958499665950926E-2</v>
      </c>
      <c r="T698" s="10">
        <f t="shared" si="157"/>
        <v>9.1859654619670605E-2</v>
      </c>
    </row>
    <row r="699" spans="1:20" x14ac:dyDescent="0.3">
      <c r="A699" t="s">
        <v>689</v>
      </c>
      <c r="B699" s="1">
        <v>19.399999999999999</v>
      </c>
      <c r="C699" s="2">
        <v>0.79669999999999996</v>
      </c>
      <c r="D699" s="2"/>
      <c r="E699" s="31">
        <f t="shared" si="158"/>
        <v>6.3013698630136838E-2</v>
      </c>
      <c r="F699" s="30">
        <f t="shared" si="147"/>
        <v>3.4222508591065294E-3</v>
      </c>
      <c r="G699" s="30">
        <f t="shared" si="148"/>
        <v>6.6651598173516069E-2</v>
      </c>
      <c r="I699" s="9">
        <f t="shared" si="145"/>
        <v>22.291666666666668</v>
      </c>
      <c r="J699" s="13">
        <f t="shared" si="146"/>
        <v>1.1490549828178696</v>
      </c>
      <c r="K699" s="13">
        <f t="shared" si="149"/>
        <v>0.56834532374100732</v>
      </c>
      <c r="L699" s="13">
        <f t="shared" si="150"/>
        <v>0.56834532374100732</v>
      </c>
      <c r="M699" s="13">
        <f t="shared" si="151"/>
        <v>0.56834532374100732</v>
      </c>
      <c r="N699" s="13">
        <f t="shared" si="152"/>
        <v>0.56834532374100732</v>
      </c>
      <c r="P699" s="13">
        <f t="shared" si="153"/>
        <v>88.505713352293796</v>
      </c>
      <c r="Q699" s="10">
        <f t="shared" si="154"/>
        <v>-1.4251245226989173E-2</v>
      </c>
      <c r="R699" s="10">
        <f t="shared" si="155"/>
        <v>4.3037501905633935E-2</v>
      </c>
      <c r="S699" s="10">
        <f t="shared" si="156"/>
        <v>8.2948638348205206E-2</v>
      </c>
      <c r="T699" s="10">
        <f t="shared" si="157"/>
        <v>9.2113846284426204E-2</v>
      </c>
    </row>
    <row r="700" spans="1:20" x14ac:dyDescent="0.3">
      <c r="A700" t="s">
        <v>690</v>
      </c>
      <c r="B700" s="1">
        <v>20</v>
      </c>
      <c r="C700" s="2">
        <v>0.80330000000000001</v>
      </c>
      <c r="D700" s="2"/>
      <c r="E700" s="31">
        <f t="shared" si="158"/>
        <v>3.0927835051546504E-2</v>
      </c>
      <c r="F700" s="30">
        <f t="shared" si="147"/>
        <v>3.3470833333333334E-3</v>
      </c>
      <c r="G700" s="30">
        <f t="shared" si="148"/>
        <v>3.4378436426116821E-2</v>
      </c>
      <c r="I700" s="9">
        <f t="shared" si="145"/>
        <v>22.763333333333335</v>
      </c>
      <c r="J700" s="13">
        <f t="shared" si="146"/>
        <v>1.1381666666666668</v>
      </c>
      <c r="K700" s="13">
        <f t="shared" si="149"/>
        <v>0.56834532374100732</v>
      </c>
      <c r="L700" s="13">
        <f t="shared" si="150"/>
        <v>0.56834532374100732</v>
      </c>
      <c r="M700" s="13">
        <f t="shared" si="151"/>
        <v>0.56834532374100732</v>
      </c>
      <c r="N700" s="13">
        <f t="shared" si="152"/>
        <v>0.56834532374100732</v>
      </c>
      <c r="P700" s="13">
        <f t="shared" si="153"/>
        <v>91.54840139212375</v>
      </c>
      <c r="Q700" s="10">
        <f t="shared" si="154"/>
        <v>-1.6070351354173895E-2</v>
      </c>
      <c r="R700" s="10">
        <f t="shared" si="155"/>
        <v>4.3983350807136112E-2</v>
      </c>
      <c r="S700" s="10">
        <f t="shared" si="156"/>
        <v>8.2989576342668014E-2</v>
      </c>
      <c r="T700" s="10">
        <f t="shared" si="157"/>
        <v>9.1880866834616937E-2</v>
      </c>
    </row>
    <row r="701" spans="1:20" x14ac:dyDescent="0.3">
      <c r="A701" t="s">
        <v>691</v>
      </c>
      <c r="B701" s="1">
        <v>19.02</v>
      </c>
      <c r="C701" s="2">
        <v>0.81</v>
      </c>
      <c r="D701" s="2"/>
      <c r="E701" s="31">
        <f t="shared" si="158"/>
        <v>-4.9000000000000044E-2</v>
      </c>
      <c r="F701" s="30">
        <f t="shared" si="147"/>
        <v>3.5488958990536278E-3</v>
      </c>
      <c r="G701" s="30">
        <f t="shared" si="148"/>
        <v>-4.5625000000000027E-2</v>
      </c>
      <c r="I701" s="9">
        <f t="shared" si="145"/>
        <v>23.357500000000002</v>
      </c>
      <c r="J701" s="13">
        <f t="shared" si="146"/>
        <v>1.2280494216614091</v>
      </c>
      <c r="K701" s="13">
        <f t="shared" si="149"/>
        <v>0.56834532374100732</v>
      </c>
      <c r="L701" s="13">
        <f t="shared" si="150"/>
        <v>0.56834532374100732</v>
      </c>
      <c r="M701" s="13">
        <f t="shared" si="151"/>
        <v>0.56834532374100732</v>
      </c>
      <c r="N701" s="13">
        <f t="shared" si="152"/>
        <v>0.56834532374100732</v>
      </c>
      <c r="P701" s="13">
        <f t="shared" si="153"/>
        <v>87.371505578608108</v>
      </c>
      <c r="Q701" s="10">
        <f t="shared" si="154"/>
        <v>-8.6130918716023075E-3</v>
      </c>
      <c r="R701" s="10">
        <f t="shared" si="155"/>
        <v>4.8773119027120559E-2</v>
      </c>
      <c r="S701" s="10">
        <f t="shared" si="156"/>
        <v>8.5651884883826801E-2</v>
      </c>
      <c r="T701" s="10">
        <f t="shared" si="157"/>
        <v>9.3949001854664038E-2</v>
      </c>
    </row>
    <row r="702" spans="1:20" x14ac:dyDescent="0.3">
      <c r="A702" t="s">
        <v>692</v>
      </c>
      <c r="B702" s="1">
        <v>19.16</v>
      </c>
      <c r="C702" s="2">
        <v>0.81669999999999998</v>
      </c>
      <c r="D702" s="2"/>
      <c r="E702" s="31">
        <f t="shared" si="158"/>
        <v>7.3606729758148859E-3</v>
      </c>
      <c r="F702" s="30">
        <f t="shared" si="147"/>
        <v>3.5521050800278353E-3</v>
      </c>
      <c r="G702" s="30">
        <f t="shared" si="148"/>
        <v>1.093892393971263E-2</v>
      </c>
      <c r="I702" s="9">
        <f t="shared" si="145"/>
        <v>24.134166666666669</v>
      </c>
      <c r="J702" s="13">
        <f t="shared" si="146"/>
        <v>1.2596120389700767</v>
      </c>
      <c r="K702" s="13">
        <f t="shared" si="149"/>
        <v>0.56834532374100732</v>
      </c>
      <c r="L702" s="13">
        <f t="shared" si="150"/>
        <v>0.56834532374100732</v>
      </c>
      <c r="M702" s="13">
        <f t="shared" si="151"/>
        <v>0.56834532374100732</v>
      </c>
      <c r="N702" s="13">
        <f t="shared" si="152"/>
        <v>0.56834532374100732</v>
      </c>
      <c r="P702" s="13">
        <f t="shared" si="153"/>
        <v>88.327255832630684</v>
      </c>
      <c r="Q702" s="10">
        <f t="shared" si="154"/>
        <v>8.9198411811952649E-3</v>
      </c>
      <c r="R702" s="10">
        <f t="shared" si="155"/>
        <v>4.7169208885310843E-2</v>
      </c>
      <c r="S702" s="10">
        <f t="shared" si="156"/>
        <v>8.6352937931092555E-2</v>
      </c>
      <c r="T702" s="10">
        <f t="shared" si="157"/>
        <v>9.3665175921470389E-2</v>
      </c>
    </row>
    <row r="703" spans="1:20" x14ac:dyDescent="0.3">
      <c r="A703" t="s">
        <v>693</v>
      </c>
      <c r="B703" s="1">
        <v>19.78</v>
      </c>
      <c r="C703" s="2">
        <v>0.82330000000000003</v>
      </c>
      <c r="D703" s="2"/>
      <c r="E703" s="31">
        <f t="shared" si="158"/>
        <v>3.235908141962418E-2</v>
      </c>
      <c r="F703" s="30">
        <f t="shared" si="147"/>
        <v>3.4685709470845972E-3</v>
      </c>
      <c r="G703" s="30">
        <f t="shared" si="148"/>
        <v>3.5939892136395368E-2</v>
      </c>
      <c r="I703" s="9">
        <f t="shared" si="145"/>
        <v>24.994166666666668</v>
      </c>
      <c r="J703" s="13">
        <f t="shared" si="146"/>
        <v>1.26360802157061</v>
      </c>
      <c r="K703" s="13">
        <f t="shared" si="149"/>
        <v>0.56834532374100732</v>
      </c>
      <c r="L703" s="13">
        <f t="shared" si="150"/>
        <v>0.56834532374100732</v>
      </c>
      <c r="M703" s="13">
        <f t="shared" si="151"/>
        <v>0.56834532374100732</v>
      </c>
      <c r="N703" s="13">
        <f t="shared" si="152"/>
        <v>0.56834532374100732</v>
      </c>
      <c r="P703" s="13">
        <f t="shared" si="153"/>
        <v>91.501727879959233</v>
      </c>
      <c r="Q703" s="10">
        <f t="shared" si="154"/>
        <v>6.4038323804513908E-3</v>
      </c>
      <c r="R703" s="10">
        <f t="shared" si="155"/>
        <v>4.4007652108691397E-2</v>
      </c>
      <c r="S703" s="10">
        <f t="shared" si="156"/>
        <v>8.651349680457443E-2</v>
      </c>
      <c r="T703" s="10">
        <f t="shared" si="157"/>
        <v>9.2167157567774494E-2</v>
      </c>
    </row>
    <row r="704" spans="1:20" x14ac:dyDescent="0.3">
      <c r="A704" t="s">
        <v>694</v>
      </c>
      <c r="B704" s="1">
        <v>21.17</v>
      </c>
      <c r="C704" s="2">
        <v>0.83</v>
      </c>
      <c r="D704" s="2"/>
      <c r="E704" s="31">
        <f t="shared" si="158"/>
        <v>7.0273003033367143E-2</v>
      </c>
      <c r="F704" s="30">
        <f t="shared" si="147"/>
        <v>3.2672020154306406E-3</v>
      </c>
      <c r="G704" s="30">
        <f t="shared" si="148"/>
        <v>7.3769801145938674E-2</v>
      </c>
      <c r="I704" s="9">
        <f t="shared" si="145"/>
        <v>25.838333333333335</v>
      </c>
      <c r="J704" s="13">
        <f t="shared" si="146"/>
        <v>1.2205164541017162</v>
      </c>
      <c r="K704" s="13">
        <f t="shared" si="149"/>
        <v>0.56834532374100732</v>
      </c>
      <c r="L704" s="13">
        <f t="shared" si="150"/>
        <v>0.56834532374100732</v>
      </c>
      <c r="M704" s="13">
        <f t="shared" si="151"/>
        <v>0.56834532374100732</v>
      </c>
      <c r="N704" s="13">
        <f t="shared" si="152"/>
        <v>0.56834532374100732</v>
      </c>
      <c r="P704" s="13">
        <f t="shared" si="153"/>
        <v>98.251792150173614</v>
      </c>
      <c r="Q704" s="10">
        <f t="shared" si="154"/>
        <v>-4.9109272971904483E-3</v>
      </c>
      <c r="R704" s="10">
        <f t="shared" si="155"/>
        <v>3.9946940476232706E-2</v>
      </c>
      <c r="S704" s="10">
        <f t="shared" si="156"/>
        <v>8.4987541976525582E-2</v>
      </c>
      <c r="T704" s="10">
        <f t="shared" si="157"/>
        <v>9.1165853082634918E-2</v>
      </c>
    </row>
    <row r="705" spans="1:20" x14ac:dyDescent="0.3">
      <c r="A705" t="s">
        <v>695</v>
      </c>
      <c r="B705" s="1">
        <v>21.6</v>
      </c>
      <c r="C705" s="2">
        <v>0.8367</v>
      </c>
      <c r="D705" s="2"/>
      <c r="E705" s="31">
        <f t="shared" si="158"/>
        <v>2.0311761927255478E-2</v>
      </c>
      <c r="F705" s="30">
        <f t="shared" si="147"/>
        <v>3.2280092592592586E-3</v>
      </c>
      <c r="G705" s="30">
        <f t="shared" si="148"/>
        <v>2.3605337742087729E-2</v>
      </c>
      <c r="I705" s="9">
        <f t="shared" si="145"/>
        <v>26.370833333333334</v>
      </c>
      <c r="J705" s="13">
        <f t="shared" si="146"/>
        <v>1.2208719135802468</v>
      </c>
      <c r="K705" s="13">
        <f t="shared" si="149"/>
        <v>0.56834532374100732</v>
      </c>
      <c r="L705" s="13">
        <f t="shared" si="150"/>
        <v>0.56834532374100732</v>
      </c>
      <c r="M705" s="13">
        <f t="shared" si="151"/>
        <v>0.56834532374100732</v>
      </c>
      <c r="N705" s="13">
        <f t="shared" si="152"/>
        <v>0.56834532374100732</v>
      </c>
      <c r="P705" s="13">
        <f t="shared" si="153"/>
        <v>100.57105888764387</v>
      </c>
      <c r="Q705" s="10">
        <f t="shared" si="154"/>
        <v>3.7092949346777537E-3</v>
      </c>
      <c r="R705" s="10">
        <f t="shared" si="155"/>
        <v>4.0371231735065072E-2</v>
      </c>
      <c r="S705" s="10">
        <f t="shared" si="156"/>
        <v>8.5687459313366743E-2</v>
      </c>
      <c r="T705" s="10">
        <f t="shared" si="157"/>
        <v>9.1261028824863422E-2</v>
      </c>
    </row>
    <row r="706" spans="1:20" x14ac:dyDescent="0.3">
      <c r="A706" t="s">
        <v>696</v>
      </c>
      <c r="B706" s="1">
        <v>23.06</v>
      </c>
      <c r="C706" s="2">
        <v>0.84330000000000005</v>
      </c>
      <c r="D706" s="2"/>
      <c r="E706" s="31">
        <f t="shared" si="158"/>
        <v>6.7592592592592426E-2</v>
      </c>
      <c r="F706" s="30">
        <f t="shared" si="147"/>
        <v>3.0474848222029494E-3</v>
      </c>
      <c r="G706" s="30">
        <f t="shared" si="148"/>
        <v>7.0846064814814591E-2</v>
      </c>
      <c r="I706" s="9">
        <f t="shared" si="145"/>
        <v>26.164166666666663</v>
      </c>
      <c r="J706" s="13">
        <f t="shared" si="146"/>
        <v>1.1346126047990748</v>
      </c>
      <c r="K706" s="13">
        <f t="shared" si="149"/>
        <v>0.56834532374100732</v>
      </c>
      <c r="L706" s="13">
        <f t="shared" si="150"/>
        <v>0.56834532374100732</v>
      </c>
      <c r="M706" s="13">
        <f t="shared" si="151"/>
        <v>0.56834532374100732</v>
      </c>
      <c r="N706" s="13">
        <f t="shared" si="152"/>
        <v>0.56834532374100732</v>
      </c>
      <c r="P706" s="13">
        <f t="shared" si="153"/>
        <v>107.69612264409243</v>
      </c>
      <c r="Q706" s="10">
        <f t="shared" si="154"/>
        <v>-2.7058489542964859E-3</v>
      </c>
      <c r="R706" s="10">
        <f t="shared" si="155"/>
        <v>3.4111685825084059E-2</v>
      </c>
      <c r="S706" s="10">
        <f t="shared" si="156"/>
        <v>8.4395635329271634E-2</v>
      </c>
      <c r="T706" s="10">
        <f t="shared" si="157"/>
        <v>8.9877680526606385E-2</v>
      </c>
    </row>
    <row r="707" spans="1:20" x14ac:dyDescent="0.3">
      <c r="A707" t="s">
        <v>697</v>
      </c>
      <c r="B707" s="1">
        <v>23.15</v>
      </c>
      <c r="C707" s="2">
        <v>0.85</v>
      </c>
      <c r="D707" s="2"/>
      <c r="E707" s="31">
        <f t="shared" si="158"/>
        <v>3.9028620988725837E-3</v>
      </c>
      <c r="F707" s="30">
        <f t="shared" si="147"/>
        <v>3.0597552195824338E-3</v>
      </c>
      <c r="G707" s="30">
        <f t="shared" si="148"/>
        <v>6.9745591211332059E-3</v>
      </c>
      <c r="I707" s="9">
        <f t="shared" si="145"/>
        <v>26.018333333333331</v>
      </c>
      <c r="J707" s="13">
        <f t="shared" si="146"/>
        <v>1.1239020878329733</v>
      </c>
      <c r="K707" s="13">
        <f t="shared" si="149"/>
        <v>0.56834532374100732</v>
      </c>
      <c r="L707" s="13">
        <f t="shared" si="150"/>
        <v>0.56834532374100732</v>
      </c>
      <c r="M707" s="13">
        <f t="shared" si="151"/>
        <v>0.56834532374100732</v>
      </c>
      <c r="N707" s="13">
        <f t="shared" si="152"/>
        <v>0.56834532374100732</v>
      </c>
      <c r="P707" s="13">
        <f t="shared" si="153"/>
        <v>108.44725561859046</v>
      </c>
      <c r="Q707" s="10">
        <f t="shared" si="154"/>
        <v>-6.0026378536123248E-3</v>
      </c>
      <c r="R707" s="10">
        <f t="shared" si="155"/>
        <v>3.3676262252180678E-2</v>
      </c>
      <c r="S707" s="10">
        <f t="shared" si="156"/>
        <v>8.4918217894627057E-2</v>
      </c>
      <c r="T707" s="10">
        <f t="shared" si="157"/>
        <v>9.0036577472081936E-2</v>
      </c>
    </row>
    <row r="708" spans="1:20" x14ac:dyDescent="0.3">
      <c r="A708" t="s">
        <v>698</v>
      </c>
      <c r="B708" s="1">
        <v>24.86</v>
      </c>
      <c r="C708" s="2">
        <v>0.86</v>
      </c>
      <c r="D708" s="2"/>
      <c r="E708" s="31">
        <f t="shared" si="158"/>
        <v>7.3866090712743082E-2</v>
      </c>
      <c r="F708" s="30">
        <f t="shared" si="147"/>
        <v>2.8828104049342987E-3</v>
      </c>
      <c r="G708" s="30">
        <f t="shared" si="148"/>
        <v>7.6961843052555823E-2</v>
      </c>
      <c r="I708" s="9">
        <f t="shared" si="145"/>
        <v>25.755833333333328</v>
      </c>
      <c r="J708" s="13">
        <f t="shared" si="146"/>
        <v>1.0360351300616786</v>
      </c>
      <c r="K708" s="13">
        <f t="shared" si="149"/>
        <v>0.56834532374100732</v>
      </c>
      <c r="L708" s="13">
        <f t="shared" si="150"/>
        <v>0.56834532374100732</v>
      </c>
      <c r="M708" s="13">
        <f t="shared" si="151"/>
        <v>0.56834532374100732</v>
      </c>
      <c r="N708" s="13">
        <f t="shared" si="152"/>
        <v>0.56834532374100732</v>
      </c>
      <c r="P708" s="13">
        <f t="shared" si="153"/>
        <v>116.79355628498882</v>
      </c>
      <c r="Q708" s="10">
        <f t="shared" si="154"/>
        <v>-1.4495956058798276E-2</v>
      </c>
      <c r="R708" s="10">
        <f t="shared" si="155"/>
        <v>3.0688524428761355E-2</v>
      </c>
      <c r="S708" s="10">
        <f t="shared" si="156"/>
        <v>8.3744705852676127E-2</v>
      </c>
      <c r="T708" s="10">
        <f t="shared" si="157"/>
        <v>8.6912576997264512E-2</v>
      </c>
    </row>
    <row r="709" spans="1:20" x14ac:dyDescent="0.3">
      <c r="A709" t="s">
        <v>699</v>
      </c>
      <c r="B709" s="1">
        <v>24.99</v>
      </c>
      <c r="C709" s="2">
        <v>0.87</v>
      </c>
      <c r="D709" s="2"/>
      <c r="E709" s="31">
        <f t="shared" si="158"/>
        <v>5.2292839903458344E-3</v>
      </c>
      <c r="F709" s="30">
        <f t="shared" si="147"/>
        <v>2.9011604641856741E-3</v>
      </c>
      <c r="G709" s="30">
        <f t="shared" si="148"/>
        <v>8.1456154465004982E-3</v>
      </c>
      <c r="I709" s="9">
        <f t="shared" si="145"/>
        <v>25.595833333333331</v>
      </c>
      <c r="J709" s="13">
        <f t="shared" si="146"/>
        <v>1.0242430305455514</v>
      </c>
      <c r="K709" s="13">
        <f t="shared" si="149"/>
        <v>0.56834532374100732</v>
      </c>
      <c r="L709" s="13">
        <f t="shared" si="150"/>
        <v>0.56834532374100732</v>
      </c>
      <c r="M709" s="13">
        <f t="shared" si="151"/>
        <v>0.56834532374100732</v>
      </c>
      <c r="N709" s="13">
        <f t="shared" si="152"/>
        <v>0.56834532374100732</v>
      </c>
      <c r="P709" s="13">
        <f t="shared" si="153"/>
        <v>117.74491168111555</v>
      </c>
      <c r="Q709" s="10">
        <f t="shared" si="154"/>
        <v>-1.574464354501004E-2</v>
      </c>
      <c r="R709" s="10">
        <f t="shared" si="155"/>
        <v>2.8533509309109029E-2</v>
      </c>
      <c r="S709" s="10">
        <f t="shared" si="156"/>
        <v>8.2992359522829684E-2</v>
      </c>
      <c r="T709" s="10">
        <f t="shared" si="157"/>
        <v>8.6627492750436019E-2</v>
      </c>
    </row>
    <row r="710" spans="1:20" x14ac:dyDescent="0.3">
      <c r="A710" t="s">
        <v>700</v>
      </c>
      <c r="B710" s="1">
        <v>25.43</v>
      </c>
      <c r="C710" s="2">
        <v>0.88</v>
      </c>
      <c r="D710" s="2"/>
      <c r="E710" s="31">
        <f t="shared" si="158"/>
        <v>1.7607042817126883E-2</v>
      </c>
      <c r="F710" s="30">
        <f t="shared" si="147"/>
        <v>2.8837331236072883E-3</v>
      </c>
      <c r="G710" s="30">
        <f t="shared" si="148"/>
        <v>2.0541549953314808E-2</v>
      </c>
      <c r="I710" s="9">
        <f t="shared" si="145"/>
        <v>25.471666666666668</v>
      </c>
      <c r="J710" s="13">
        <f t="shared" si="146"/>
        <v>1.0016384847293223</v>
      </c>
      <c r="K710" s="13">
        <f t="shared" si="149"/>
        <v>0.56834532374100732</v>
      </c>
      <c r="L710" s="13">
        <f t="shared" si="150"/>
        <v>0.56834532374100732</v>
      </c>
      <c r="M710" s="13">
        <f t="shared" si="151"/>
        <v>0.56834532374100732</v>
      </c>
      <c r="N710" s="13">
        <f t="shared" si="152"/>
        <v>0.56834532374100732</v>
      </c>
      <c r="P710" s="13">
        <f t="shared" si="153"/>
        <v>120.16357466616184</v>
      </c>
      <c r="Q710" s="10">
        <f t="shared" si="154"/>
        <v>-1.748020930419647E-2</v>
      </c>
      <c r="R710" s="10">
        <f t="shared" si="155"/>
        <v>2.8253939288900742E-2</v>
      </c>
      <c r="S710" s="10">
        <f t="shared" si="156"/>
        <v>8.3257787432243768E-2</v>
      </c>
      <c r="T710" s="10">
        <f t="shared" si="157"/>
        <v>8.555094819256448E-2</v>
      </c>
    </row>
    <row r="711" spans="1:20" x14ac:dyDescent="0.3">
      <c r="A711" t="s">
        <v>701</v>
      </c>
      <c r="B711" s="1">
        <v>25.28</v>
      </c>
      <c r="C711" s="2">
        <v>0.89</v>
      </c>
      <c r="D711" s="2"/>
      <c r="E711" s="31">
        <f t="shared" si="158"/>
        <v>-5.8985450255603089E-3</v>
      </c>
      <c r="F711" s="30">
        <f t="shared" si="147"/>
        <v>2.9338080168776369E-3</v>
      </c>
      <c r="G711" s="30">
        <f t="shared" si="148"/>
        <v>-2.9820422073665309E-3</v>
      </c>
      <c r="I711" s="9">
        <f t="shared" si="145"/>
        <v>25.486666666666668</v>
      </c>
      <c r="J711" s="13">
        <f t="shared" si="146"/>
        <v>1.0081751054852321</v>
      </c>
      <c r="K711" s="13">
        <f t="shared" si="149"/>
        <v>0.56834532374100732</v>
      </c>
      <c r="L711" s="13">
        <f t="shared" si="150"/>
        <v>0.56834532374100732</v>
      </c>
      <c r="M711" s="13">
        <f t="shared" si="151"/>
        <v>0.56834532374100732</v>
      </c>
      <c r="N711" s="13">
        <f t="shared" si="152"/>
        <v>0.56834532374100732</v>
      </c>
      <c r="P711" s="13">
        <f t="shared" si="153"/>
        <v>119.8052418147193</v>
      </c>
      <c r="Q711" s="10">
        <f t="shared" si="154"/>
        <v>-2.9934056527496589E-2</v>
      </c>
      <c r="R711" s="10">
        <f t="shared" si="155"/>
        <v>2.8623565532678974E-2</v>
      </c>
      <c r="S711" s="10">
        <f t="shared" si="156"/>
        <v>8.405880666730714E-2</v>
      </c>
      <c r="T711" s="10">
        <f t="shared" si="157"/>
        <v>8.6242731721446031E-2</v>
      </c>
    </row>
    <row r="712" spans="1:20" x14ac:dyDescent="0.3">
      <c r="A712" t="s">
        <v>702</v>
      </c>
      <c r="B712" s="1">
        <v>25.66</v>
      </c>
      <c r="C712" s="2">
        <v>0.9</v>
      </c>
      <c r="D712" s="2"/>
      <c r="E712" s="31">
        <f t="shared" si="158"/>
        <v>1.5031645569620222E-2</v>
      </c>
      <c r="F712" s="30">
        <f t="shared" si="147"/>
        <v>2.9228371005455963E-3</v>
      </c>
      <c r="G712" s="30">
        <f t="shared" si="148"/>
        <v>1.7998417721518889E-2</v>
      </c>
      <c r="I712" s="9">
        <f t="shared" si="145"/>
        <v>25.34333333333333</v>
      </c>
      <c r="J712" s="13">
        <f t="shared" si="146"/>
        <v>0.98765913224214064</v>
      </c>
      <c r="K712" s="13">
        <f t="shared" si="149"/>
        <v>0.56834532374100732</v>
      </c>
      <c r="L712" s="13">
        <f t="shared" si="150"/>
        <v>0.56834532374100732</v>
      </c>
      <c r="M712" s="13">
        <f t="shared" si="151"/>
        <v>0.56834532374100732</v>
      </c>
      <c r="N712" s="13">
        <f t="shared" si="152"/>
        <v>0.56834532374100732</v>
      </c>
      <c r="P712" s="13">
        <f t="shared" si="153"/>
        <v>121.96154660212819</v>
      </c>
      <c r="Q712" s="10">
        <f t="shared" si="154"/>
        <v>-2.7765390319622552E-2</v>
      </c>
      <c r="R712" s="10">
        <f t="shared" si="155"/>
        <v>2.7616342969547514E-2</v>
      </c>
      <c r="S712" s="10">
        <f t="shared" si="156"/>
        <v>8.4046931934196989E-2</v>
      </c>
      <c r="T712" s="10">
        <f t="shared" si="157"/>
        <v>8.6696369476631396E-2</v>
      </c>
    </row>
    <row r="713" spans="1:20" x14ac:dyDescent="0.3">
      <c r="A713" t="s">
        <v>703</v>
      </c>
      <c r="B713" s="1">
        <v>26.15</v>
      </c>
      <c r="C713" s="2">
        <v>0.91</v>
      </c>
      <c r="D713" s="2"/>
      <c r="E713" s="31">
        <f t="shared" si="158"/>
        <v>1.9095869056897863E-2</v>
      </c>
      <c r="F713" s="30">
        <f t="shared" si="147"/>
        <v>2.8999362651370305E-3</v>
      </c>
      <c r="G713" s="30">
        <f t="shared" si="148"/>
        <v>2.2051182125227164E-2</v>
      </c>
      <c r="I713" s="9">
        <f t="shared" si="145"/>
        <v>24.9575</v>
      </c>
      <c r="J713" s="13">
        <f t="shared" si="146"/>
        <v>0.95439770554493308</v>
      </c>
      <c r="K713" s="13">
        <f t="shared" si="149"/>
        <v>0.56834532374100732</v>
      </c>
      <c r="L713" s="13">
        <f t="shared" si="150"/>
        <v>0.56834532374100732</v>
      </c>
      <c r="M713" s="13">
        <f t="shared" si="151"/>
        <v>0.56834532374100732</v>
      </c>
      <c r="N713" s="13">
        <f t="shared" si="152"/>
        <v>0.56834532374100732</v>
      </c>
      <c r="P713" s="13">
        <f t="shared" si="153"/>
        <v>124.65094287852611</v>
      </c>
      <c r="Q713" s="10">
        <f t="shared" si="154"/>
        <v>-2.7794771580138766E-2</v>
      </c>
      <c r="R713" s="10">
        <f t="shared" si="155"/>
        <v>2.3918031493201708E-2</v>
      </c>
      <c r="S713" s="10">
        <f t="shared" si="156"/>
        <v>8.3039851029700573E-2</v>
      </c>
      <c r="T713" s="10">
        <f t="shared" si="157"/>
        <v>8.4720526531782081E-2</v>
      </c>
    </row>
    <row r="714" spans="1:20" x14ac:dyDescent="0.3">
      <c r="A714" t="s">
        <v>704</v>
      </c>
      <c r="B714" s="1">
        <v>28.48</v>
      </c>
      <c r="C714" s="2">
        <v>0.92</v>
      </c>
      <c r="D714" s="2"/>
      <c r="E714" s="31">
        <f t="shared" si="158"/>
        <v>8.9101338432122423E-2</v>
      </c>
      <c r="F714" s="30">
        <f t="shared" si="147"/>
        <v>2.6919475655430712E-3</v>
      </c>
      <c r="G714" s="30">
        <f t="shared" si="148"/>
        <v>9.2033142128744583E-2</v>
      </c>
      <c r="I714" s="9">
        <f t="shared" si="145"/>
        <v>24.339166666666667</v>
      </c>
      <c r="J714" s="13">
        <f t="shared" si="146"/>
        <v>0.85460557116104874</v>
      </c>
      <c r="K714" s="13">
        <f t="shared" si="149"/>
        <v>0.56834532374100732</v>
      </c>
      <c r="L714" s="13">
        <f t="shared" si="150"/>
        <v>0.56834532374100732</v>
      </c>
      <c r="M714" s="13">
        <f t="shared" si="151"/>
        <v>0.56834532374100732</v>
      </c>
      <c r="N714" s="13">
        <f t="shared" si="152"/>
        <v>0.56834532374100732</v>
      </c>
      <c r="P714" s="13">
        <f t="shared" si="153"/>
        <v>136.12296082094753</v>
      </c>
      <c r="Q714" s="10">
        <f t="shared" si="154"/>
        <v>-3.3610926944365849E-2</v>
      </c>
      <c r="R714" s="10">
        <f t="shared" si="155"/>
        <v>2.2523747433466967E-2</v>
      </c>
      <c r="S714" s="10">
        <f t="shared" si="156"/>
        <v>8.1357920673441164E-2</v>
      </c>
      <c r="T714" s="10">
        <f t="shared" si="157"/>
        <v>8.1173917082834057E-2</v>
      </c>
    </row>
    <row r="715" spans="1:20" x14ac:dyDescent="0.3">
      <c r="A715" t="s">
        <v>705</v>
      </c>
      <c r="B715" s="1">
        <v>30.1</v>
      </c>
      <c r="C715" s="2">
        <v>0.93</v>
      </c>
      <c r="D715" s="2"/>
      <c r="E715" s="31">
        <f t="shared" si="158"/>
        <v>5.688202247191021E-2</v>
      </c>
      <c r="F715" s="30">
        <f t="shared" si="147"/>
        <v>2.5747508305647838E-3</v>
      </c>
      <c r="G715" s="30">
        <f t="shared" si="148"/>
        <v>5.9603230337078816E-2</v>
      </c>
      <c r="I715" s="9">
        <f t="shared" si="145"/>
        <v>23.563333333333336</v>
      </c>
      <c r="J715" s="13">
        <f t="shared" si="146"/>
        <v>0.7828349944629015</v>
      </c>
      <c r="K715" s="13">
        <f t="shared" si="149"/>
        <v>0.56834532374100732</v>
      </c>
      <c r="L715" s="13">
        <f t="shared" si="150"/>
        <v>0.56834532374100732</v>
      </c>
      <c r="M715" s="13">
        <f t="shared" si="151"/>
        <v>0.56834532374100732</v>
      </c>
      <c r="N715" s="13">
        <f t="shared" si="152"/>
        <v>0.56834532374100732</v>
      </c>
      <c r="P715" s="13">
        <f t="shared" si="153"/>
        <v>144.2363290089236</v>
      </c>
      <c r="Q715" s="10">
        <f t="shared" si="154"/>
        <v>-4.0213313186694299E-2</v>
      </c>
      <c r="R715" s="10">
        <f t="shared" si="155"/>
        <v>2.1654956929923808E-2</v>
      </c>
      <c r="S715" s="10">
        <f t="shared" si="156"/>
        <v>7.915868174401508E-2</v>
      </c>
      <c r="T715" s="10">
        <f t="shared" si="157"/>
        <v>7.9533702096403758E-2</v>
      </c>
    </row>
    <row r="716" spans="1:20" x14ac:dyDescent="0.3">
      <c r="A716" t="s">
        <v>706</v>
      </c>
      <c r="B716" s="1">
        <v>31.3</v>
      </c>
      <c r="C716" s="2">
        <v>0.94</v>
      </c>
      <c r="D716" s="2"/>
      <c r="E716" s="31">
        <f t="shared" si="158"/>
        <v>3.9867109634551534E-2</v>
      </c>
      <c r="F716" s="30">
        <f t="shared" si="147"/>
        <v>2.5026624068157613E-3</v>
      </c>
      <c r="G716" s="30">
        <f t="shared" si="148"/>
        <v>4.2469545957918076E-2</v>
      </c>
      <c r="I716" s="9">
        <f t="shared" ref="I716:I779" si="159">AVERAGE(B717:B728)</f>
        <v>22.686666666666667</v>
      </c>
      <c r="J716" s="13">
        <f t="shared" ref="J716:J779" si="160">I716/B716</f>
        <v>0.72481363152289668</v>
      </c>
      <c r="K716" s="13">
        <f t="shared" si="149"/>
        <v>0.56834532374100732</v>
      </c>
      <c r="L716" s="13">
        <f t="shared" si="150"/>
        <v>0.56834532374100732</v>
      </c>
      <c r="M716" s="13">
        <f t="shared" si="151"/>
        <v>0.56834532374100732</v>
      </c>
      <c r="N716" s="13">
        <f t="shared" si="152"/>
        <v>0.56834532374100732</v>
      </c>
      <c r="P716" s="13">
        <f t="shared" si="153"/>
        <v>150.36198041256947</v>
      </c>
      <c r="Q716" s="10">
        <f t="shared" si="154"/>
        <v>-3.4115243911397197E-2</v>
      </c>
      <c r="R716" s="10">
        <f t="shared" si="155"/>
        <v>2.0479840525550852E-2</v>
      </c>
      <c r="S716" s="10">
        <f t="shared" si="156"/>
        <v>7.6309218746295482E-2</v>
      </c>
      <c r="T716" s="10">
        <f t="shared" si="157"/>
        <v>7.8580866958175566E-2</v>
      </c>
    </row>
    <row r="717" spans="1:20" x14ac:dyDescent="0.3">
      <c r="A717" t="s">
        <v>707</v>
      </c>
      <c r="B717" s="1">
        <v>27.99</v>
      </c>
      <c r="C717" s="2">
        <v>0.95</v>
      </c>
      <c r="D717" s="2"/>
      <c r="E717" s="31">
        <f t="shared" si="158"/>
        <v>-0.10575079872204485</v>
      </c>
      <c r="F717" s="30">
        <f t="shared" ref="F717:F780" si="161">C717/(12*B717)</f>
        <v>2.8283910920566869E-3</v>
      </c>
      <c r="G717" s="30">
        <f t="shared" ref="G717:G780" si="162">(B717+C717/12)/B716-1</f>
        <v>-0.10322151224707143</v>
      </c>
      <c r="I717" s="9">
        <f t="shared" si="159"/>
        <v>21.8475</v>
      </c>
      <c r="J717" s="13">
        <f t="shared" si="160"/>
        <v>0.78054662379421225</v>
      </c>
      <c r="K717" s="13">
        <f t="shared" ref="K717:K780" si="163">MIN($J717:$J836)</f>
        <v>0.56834532374100732</v>
      </c>
      <c r="L717" s="13">
        <f t="shared" ref="L717:L780" si="164">MIN($J717:$J956)</f>
        <v>0.56834532374100732</v>
      </c>
      <c r="M717" s="13">
        <f t="shared" ref="M717:M780" si="165">MIN($J717:$J1076)</f>
        <v>0.56834532374100732</v>
      </c>
      <c r="N717" s="13">
        <f t="shared" ref="N717:N780" si="166">MIN($J717:$J1196)</f>
        <v>0.56834532374100732</v>
      </c>
      <c r="P717" s="13">
        <f t="shared" ref="P717:P780" si="167">P716*(1+G717)</f>
        <v>134.84138940991951</v>
      </c>
      <c r="Q717" s="10">
        <f t="shared" ref="Q717:Q780" si="168">($P837/$P717)^(1/Q$11)-1</f>
        <v>-2.2179605485474818E-2</v>
      </c>
      <c r="R717" s="10">
        <f t="shared" ref="R717:R780" si="169">($P957/$P717)^(1/R$11)-1</f>
        <v>2.7651080376971171E-2</v>
      </c>
      <c r="S717" s="10">
        <f t="shared" ref="S717:S780" si="170">($P1077/$P717)^(1/S$11)-1</f>
        <v>8.0288929150729604E-2</v>
      </c>
      <c r="T717" s="10">
        <f t="shared" ref="T717:T780" si="171">($P1197/$P717)^(1/T$11)-1</f>
        <v>8.1884313933842101E-2</v>
      </c>
    </row>
    <row r="718" spans="1:20" x14ac:dyDescent="0.3">
      <c r="A718" t="s">
        <v>708</v>
      </c>
      <c r="B718" s="1">
        <v>20.58</v>
      </c>
      <c r="C718" s="2">
        <v>0.96</v>
      </c>
      <c r="D718" s="2"/>
      <c r="E718" s="31">
        <f t="shared" ref="E718:E781" si="172">B718/B717-1</f>
        <v>-0.26473740621650588</v>
      </c>
      <c r="F718" s="30">
        <f t="shared" si="161"/>
        <v>3.8872691933916426E-3</v>
      </c>
      <c r="G718" s="30">
        <f t="shared" si="162"/>
        <v>-0.26187924258663819</v>
      </c>
      <c r="I718" s="9">
        <f t="shared" si="159"/>
        <v>21.517500000000002</v>
      </c>
      <c r="J718" s="13">
        <f t="shared" si="160"/>
        <v>1.0455539358600585</v>
      </c>
      <c r="K718" s="13">
        <f t="shared" si="163"/>
        <v>0.56834532374100732</v>
      </c>
      <c r="L718" s="13">
        <f t="shared" si="164"/>
        <v>0.56834532374100732</v>
      </c>
      <c r="M718" s="13">
        <f t="shared" si="165"/>
        <v>0.56834532374100732</v>
      </c>
      <c r="N718" s="13">
        <f t="shared" si="166"/>
        <v>0.56834532374100732</v>
      </c>
      <c r="P718" s="13">
        <f t="shared" si="167"/>
        <v>99.529228481919858</v>
      </c>
      <c r="Q718" s="10">
        <f t="shared" si="168"/>
        <v>6.5517062772231238E-3</v>
      </c>
      <c r="R718" s="10">
        <f t="shared" si="169"/>
        <v>4.4387937013082412E-2</v>
      </c>
      <c r="S718" s="10">
        <f t="shared" si="170"/>
        <v>9.1521660104899594E-2</v>
      </c>
      <c r="T718" s="10">
        <f t="shared" si="171"/>
        <v>9.0398967623158466E-2</v>
      </c>
    </row>
    <row r="719" spans="1:20" x14ac:dyDescent="0.3">
      <c r="A719" t="s">
        <v>709</v>
      </c>
      <c r="B719" s="1">
        <v>21.4</v>
      </c>
      <c r="C719" s="2">
        <v>0.97</v>
      </c>
      <c r="D719" s="2"/>
      <c r="E719" s="31">
        <f t="shared" si="172"/>
        <v>3.9844509232264347E-2</v>
      </c>
      <c r="F719" s="30">
        <f t="shared" si="161"/>
        <v>3.7772585669781939E-3</v>
      </c>
      <c r="G719" s="30">
        <f t="shared" si="162"/>
        <v>4.3772270813087211E-2</v>
      </c>
      <c r="I719" s="9">
        <f t="shared" si="159"/>
        <v>21.026666666666667</v>
      </c>
      <c r="J719" s="13">
        <f t="shared" si="160"/>
        <v>0.98255451713395647</v>
      </c>
      <c r="K719" s="13">
        <f t="shared" si="163"/>
        <v>0.56834532374100732</v>
      </c>
      <c r="L719" s="13">
        <f t="shared" si="164"/>
        <v>0.56834532374100732</v>
      </c>
      <c r="M719" s="13">
        <f t="shared" si="165"/>
        <v>0.56834532374100732</v>
      </c>
      <c r="N719" s="13">
        <f t="shared" si="166"/>
        <v>0.56834532374100732</v>
      </c>
      <c r="P719" s="13">
        <f t="shared" si="167"/>
        <v>103.88584882484808</v>
      </c>
      <c r="Q719" s="10">
        <f t="shared" si="168"/>
        <v>2.6676581789786269E-4</v>
      </c>
      <c r="R719" s="10">
        <f t="shared" si="169"/>
        <v>4.3825548664327085E-2</v>
      </c>
      <c r="S719" s="10">
        <f t="shared" si="170"/>
        <v>9.12020037759953E-2</v>
      </c>
      <c r="T719" s="10">
        <f t="shared" si="171"/>
        <v>8.7828090231690359E-2</v>
      </c>
    </row>
    <row r="720" spans="1:20" x14ac:dyDescent="0.3">
      <c r="A720" t="s">
        <v>710</v>
      </c>
      <c r="B720" s="1">
        <v>21.71</v>
      </c>
      <c r="C720" s="2">
        <v>0.9708</v>
      </c>
      <c r="D720" s="2"/>
      <c r="E720" s="31">
        <f t="shared" si="172"/>
        <v>1.4485981308411278E-2</v>
      </c>
      <c r="F720" s="30">
        <f t="shared" si="161"/>
        <v>3.7263933671119304E-3</v>
      </c>
      <c r="G720" s="30">
        <f t="shared" si="162"/>
        <v>1.826635514018693E-2</v>
      </c>
      <c r="I720" s="9">
        <f t="shared" si="159"/>
        <v>20.549166666666661</v>
      </c>
      <c r="J720" s="13">
        <f t="shared" si="160"/>
        <v>0.94653001688929805</v>
      </c>
      <c r="K720" s="13">
        <f t="shared" si="163"/>
        <v>0.56834532374100732</v>
      </c>
      <c r="L720" s="13">
        <f t="shared" si="164"/>
        <v>0.56834532374100732</v>
      </c>
      <c r="M720" s="13">
        <f t="shared" si="165"/>
        <v>0.56834532374100732</v>
      </c>
      <c r="N720" s="13">
        <f t="shared" si="166"/>
        <v>0.56834532374100732</v>
      </c>
      <c r="P720" s="13">
        <f t="shared" si="167"/>
        <v>105.78346463352253</v>
      </c>
      <c r="Q720" s="10">
        <f t="shared" si="168"/>
        <v>-1.6880656199621535E-3</v>
      </c>
      <c r="R720" s="10">
        <f t="shared" si="169"/>
        <v>4.4238335138094609E-2</v>
      </c>
      <c r="S720" s="10">
        <f t="shared" si="170"/>
        <v>9.0001677936929481E-2</v>
      </c>
      <c r="T720" s="10">
        <f t="shared" si="171"/>
        <v>8.7175420698149653E-2</v>
      </c>
    </row>
    <row r="721" spans="1:20" x14ac:dyDescent="0.3">
      <c r="A721" t="s">
        <v>711</v>
      </c>
      <c r="B721" s="1">
        <v>23.07</v>
      </c>
      <c r="C721" s="2">
        <v>0.97170000000000001</v>
      </c>
      <c r="D721" s="2"/>
      <c r="E721" s="31">
        <f t="shared" si="172"/>
        <v>6.2643942883463755E-2</v>
      </c>
      <c r="F721" s="30">
        <f t="shared" si="161"/>
        <v>3.5099696575639355E-3</v>
      </c>
      <c r="G721" s="30">
        <f t="shared" si="162"/>
        <v>6.6373790879778793E-2</v>
      </c>
      <c r="I721" s="9">
        <f t="shared" si="159"/>
        <v>20.059999999999999</v>
      </c>
      <c r="J721" s="13">
        <f t="shared" si="160"/>
        <v>0.86952752492414387</v>
      </c>
      <c r="K721" s="13">
        <f t="shared" si="163"/>
        <v>0.56834532374100732</v>
      </c>
      <c r="L721" s="13">
        <f t="shared" si="164"/>
        <v>0.56834532374100732</v>
      </c>
      <c r="M721" s="13">
        <f t="shared" si="165"/>
        <v>0.56834532374100732</v>
      </c>
      <c r="N721" s="13">
        <f t="shared" si="166"/>
        <v>0.56834532374100732</v>
      </c>
      <c r="P721" s="13">
        <f t="shared" si="167"/>
        <v>112.80471419364643</v>
      </c>
      <c r="Q721" s="10">
        <f t="shared" si="168"/>
        <v>-8.307276289626575E-3</v>
      </c>
      <c r="R721" s="10">
        <f t="shared" si="169"/>
        <v>4.2188337205318227E-2</v>
      </c>
      <c r="S721" s="10">
        <f t="shared" si="170"/>
        <v>8.6339292143278845E-2</v>
      </c>
      <c r="T721" s="10">
        <f t="shared" si="171"/>
        <v>8.4549168140133357E-2</v>
      </c>
    </row>
    <row r="722" spans="1:20" x14ac:dyDescent="0.3">
      <c r="A722" t="s">
        <v>712</v>
      </c>
      <c r="B722" s="1">
        <v>23.94</v>
      </c>
      <c r="C722" s="2">
        <v>0.97250000000000003</v>
      </c>
      <c r="D722" s="2"/>
      <c r="E722" s="31">
        <f t="shared" si="172"/>
        <v>3.7711313394018342E-2</v>
      </c>
      <c r="F722" s="30">
        <f t="shared" si="161"/>
        <v>3.3851991088833192E-3</v>
      </c>
      <c r="G722" s="30">
        <f t="shared" si="162"/>
        <v>4.1224172807397874E-2</v>
      </c>
      <c r="I722" s="9">
        <f t="shared" si="159"/>
        <v>19.525833333333335</v>
      </c>
      <c r="J722" s="13">
        <f t="shared" si="160"/>
        <v>0.81561542745753268</v>
      </c>
      <c r="K722" s="13">
        <f t="shared" si="163"/>
        <v>0.56834532374100732</v>
      </c>
      <c r="L722" s="13">
        <f t="shared" si="164"/>
        <v>0.56834532374100732</v>
      </c>
      <c r="M722" s="13">
        <f t="shared" si="165"/>
        <v>0.56834532374100732</v>
      </c>
      <c r="N722" s="13">
        <f t="shared" si="166"/>
        <v>0.56834532374100732</v>
      </c>
      <c r="P722" s="13">
        <f t="shared" si="167"/>
        <v>117.45499522505445</v>
      </c>
      <c r="Q722" s="10">
        <f t="shared" si="168"/>
        <v>-1.2446884216471221E-2</v>
      </c>
      <c r="R722" s="10">
        <f t="shared" si="169"/>
        <v>4.0798394293424689E-2</v>
      </c>
      <c r="S722" s="10">
        <f t="shared" si="170"/>
        <v>8.4487515100880151E-2</v>
      </c>
      <c r="T722" s="10">
        <f t="shared" si="171"/>
        <v>8.3994261326901576E-2</v>
      </c>
    </row>
    <row r="723" spans="1:20" x14ac:dyDescent="0.3">
      <c r="A723" t="s">
        <v>713</v>
      </c>
      <c r="B723" s="1">
        <v>25.46</v>
      </c>
      <c r="C723" s="2">
        <v>0.97330000000000005</v>
      </c>
      <c r="D723" s="2"/>
      <c r="E723" s="31">
        <f t="shared" si="172"/>
        <v>6.3492063492063489E-2</v>
      </c>
      <c r="F723" s="30">
        <f t="shared" si="161"/>
        <v>3.1857161560617966E-3</v>
      </c>
      <c r="G723" s="30">
        <f t="shared" si="162"/>
        <v>6.6880047340573512E-2</v>
      </c>
      <c r="I723" s="9">
        <f t="shared" si="159"/>
        <v>18.72583333333333</v>
      </c>
      <c r="J723" s="13">
        <f t="shared" si="160"/>
        <v>0.73550013092432565</v>
      </c>
      <c r="K723" s="13">
        <f t="shared" si="163"/>
        <v>0.56834532374100732</v>
      </c>
      <c r="L723" s="13">
        <f t="shared" si="164"/>
        <v>0.56834532374100732</v>
      </c>
      <c r="M723" s="13">
        <f t="shared" si="165"/>
        <v>0.56834532374100732</v>
      </c>
      <c r="N723" s="13">
        <f t="shared" si="166"/>
        <v>0.56834532374100732</v>
      </c>
      <c r="P723" s="13">
        <f t="shared" si="167"/>
        <v>125.31039086609293</v>
      </c>
      <c r="Q723" s="10">
        <f t="shared" si="168"/>
        <v>-1.743086617698808E-2</v>
      </c>
      <c r="R723" s="10">
        <f t="shared" si="169"/>
        <v>3.9166085207605672E-2</v>
      </c>
      <c r="S723" s="10">
        <f t="shared" si="170"/>
        <v>8.271708839019265E-2</v>
      </c>
      <c r="T723" s="10">
        <f t="shared" si="171"/>
        <v>8.1487802259668785E-2</v>
      </c>
    </row>
    <row r="724" spans="1:20" x14ac:dyDescent="0.3">
      <c r="A724" t="s">
        <v>714</v>
      </c>
      <c r="B724" s="1">
        <v>23.94</v>
      </c>
      <c r="C724" s="2">
        <v>0.97419999999999995</v>
      </c>
      <c r="D724" s="2"/>
      <c r="E724" s="31">
        <f t="shared" si="172"/>
        <v>-5.9701492537313383E-2</v>
      </c>
      <c r="F724" s="30">
        <f t="shared" si="161"/>
        <v>3.3911166805903645E-3</v>
      </c>
      <c r="G724" s="30">
        <f t="shared" si="162"/>
        <v>-5.6512830583922535E-2</v>
      </c>
      <c r="I724" s="9">
        <f t="shared" si="159"/>
        <v>17.925000000000001</v>
      </c>
      <c r="J724" s="13">
        <f t="shared" si="160"/>
        <v>0.74874686716791983</v>
      </c>
      <c r="K724" s="13">
        <f t="shared" si="163"/>
        <v>0.56834532374100732</v>
      </c>
      <c r="L724" s="13">
        <f t="shared" si="164"/>
        <v>0.56834532374100732</v>
      </c>
      <c r="M724" s="13">
        <f t="shared" si="165"/>
        <v>0.56834532374100732</v>
      </c>
      <c r="N724" s="13">
        <f t="shared" si="166"/>
        <v>0.56834532374100732</v>
      </c>
      <c r="P724" s="13">
        <f t="shared" si="167"/>
        <v>118.2287459766723</v>
      </c>
      <c r="Q724" s="10">
        <f t="shared" si="168"/>
        <v>-2.5743889624068816E-2</v>
      </c>
      <c r="R724" s="10">
        <f t="shared" si="169"/>
        <v>4.419818124648045E-2</v>
      </c>
      <c r="S724" s="10">
        <f t="shared" si="170"/>
        <v>8.459226421544308E-2</v>
      </c>
      <c r="T724" s="10">
        <f t="shared" si="171"/>
        <v>7.9850688201450248E-2</v>
      </c>
    </row>
    <row r="725" spans="1:20" x14ac:dyDescent="0.3">
      <c r="A725" t="s">
        <v>715</v>
      </c>
      <c r="B725" s="1">
        <v>21.52</v>
      </c>
      <c r="C725" s="2">
        <v>0.97499999999999998</v>
      </c>
      <c r="D725" s="2"/>
      <c r="E725" s="31">
        <f t="shared" si="172"/>
        <v>-0.10108604845446956</v>
      </c>
      <c r="F725" s="30">
        <f t="shared" si="161"/>
        <v>3.7755576208178434E-3</v>
      </c>
      <c r="G725" s="30">
        <f t="shared" si="162"/>
        <v>-9.769214703425233E-2</v>
      </c>
      <c r="I725" s="9">
        <f t="shared" si="159"/>
        <v>17.287500000000001</v>
      </c>
      <c r="J725" s="13">
        <f t="shared" si="160"/>
        <v>0.80332249070631978</v>
      </c>
      <c r="K725" s="13">
        <f t="shared" si="163"/>
        <v>0.56834532374100732</v>
      </c>
      <c r="L725" s="13">
        <f t="shared" si="164"/>
        <v>0.56834532374100732</v>
      </c>
      <c r="M725" s="13">
        <f t="shared" si="165"/>
        <v>0.56834532374100732</v>
      </c>
      <c r="N725" s="13">
        <f t="shared" si="166"/>
        <v>0.56834532374100732</v>
      </c>
      <c r="P725" s="13">
        <f t="shared" si="167"/>
        <v>106.67872594104396</v>
      </c>
      <c r="Q725" s="10">
        <f t="shared" si="168"/>
        <v>-2.3944895146405631E-2</v>
      </c>
      <c r="R725" s="10">
        <f t="shared" si="169"/>
        <v>5.0705957381850242E-2</v>
      </c>
      <c r="S725" s="10">
        <f t="shared" si="170"/>
        <v>8.9734919750448228E-2</v>
      </c>
      <c r="T725" s="10">
        <f t="shared" si="171"/>
        <v>8.2556415908557002E-2</v>
      </c>
    </row>
    <row r="726" spans="1:20" x14ac:dyDescent="0.3">
      <c r="A726" t="s">
        <v>716</v>
      </c>
      <c r="B726" s="1">
        <v>21.06</v>
      </c>
      <c r="C726" s="2">
        <v>0.9758</v>
      </c>
      <c r="D726" s="2"/>
      <c r="E726" s="31">
        <f t="shared" si="172"/>
        <v>-2.1375464684014855E-2</v>
      </c>
      <c r="F726" s="30">
        <f t="shared" si="161"/>
        <v>3.8611902500791393E-3</v>
      </c>
      <c r="G726" s="30">
        <f t="shared" si="162"/>
        <v>-1.7596809169764582E-2</v>
      </c>
      <c r="I726" s="9">
        <f t="shared" si="159"/>
        <v>16.72666666666667</v>
      </c>
      <c r="J726" s="13">
        <f t="shared" si="160"/>
        <v>0.79423868312757218</v>
      </c>
      <c r="K726" s="13">
        <f t="shared" si="163"/>
        <v>0.56834532374100732</v>
      </c>
      <c r="L726" s="13">
        <f t="shared" si="164"/>
        <v>0.56834532374100732</v>
      </c>
      <c r="M726" s="13">
        <f t="shared" si="165"/>
        <v>0.56834532374100732</v>
      </c>
      <c r="N726" s="13">
        <f t="shared" si="166"/>
        <v>0.56834532374100732</v>
      </c>
      <c r="P726" s="13">
        <f t="shared" si="167"/>
        <v>104.8015207581858</v>
      </c>
      <c r="Q726" s="10">
        <f t="shared" si="168"/>
        <v>-1.8485981981044897E-2</v>
      </c>
      <c r="R726" s="10">
        <f t="shared" si="169"/>
        <v>4.7996382802347304E-2</v>
      </c>
      <c r="S726" s="10">
        <f t="shared" si="170"/>
        <v>8.9573197164585006E-2</v>
      </c>
      <c r="T726" s="10">
        <f t="shared" si="171"/>
        <v>8.3178227510118274E-2</v>
      </c>
    </row>
    <row r="727" spans="1:20" x14ac:dyDescent="0.3">
      <c r="A727" t="s">
        <v>717</v>
      </c>
      <c r="B727" s="1">
        <v>20.79</v>
      </c>
      <c r="C727" s="2">
        <v>0.97670000000000001</v>
      </c>
      <c r="D727" s="2"/>
      <c r="E727" s="31">
        <f t="shared" si="172"/>
        <v>-1.2820512820512775E-2</v>
      </c>
      <c r="F727" s="30">
        <f t="shared" si="161"/>
        <v>3.9149430816097482E-3</v>
      </c>
      <c r="G727" s="30">
        <f t="shared" si="162"/>
        <v>-8.9557613168724792E-3</v>
      </c>
      <c r="I727" s="9">
        <f t="shared" si="159"/>
        <v>16.152500000000007</v>
      </c>
      <c r="J727" s="13">
        <f t="shared" si="160"/>
        <v>0.77693602693602726</v>
      </c>
      <c r="K727" s="13">
        <f t="shared" si="163"/>
        <v>0.56834532374100732</v>
      </c>
      <c r="L727" s="13">
        <f t="shared" si="164"/>
        <v>0.56834532374100732</v>
      </c>
      <c r="M727" s="13">
        <f t="shared" si="165"/>
        <v>0.56834532374100732</v>
      </c>
      <c r="N727" s="13">
        <f t="shared" si="166"/>
        <v>0.56834532374100732</v>
      </c>
      <c r="P727" s="13">
        <f t="shared" si="167"/>
        <v>103.86294335263024</v>
      </c>
      <c r="Q727" s="10">
        <f t="shared" si="168"/>
        <v>-1.5024572008224713E-2</v>
      </c>
      <c r="R727" s="10">
        <f t="shared" si="169"/>
        <v>5.1852579058911497E-2</v>
      </c>
      <c r="S727" s="10">
        <f t="shared" si="170"/>
        <v>9.0437743351321043E-2</v>
      </c>
      <c r="T727" s="10">
        <f t="shared" si="171"/>
        <v>8.4290103481255541E-2</v>
      </c>
    </row>
    <row r="728" spans="1:20" x14ac:dyDescent="0.3">
      <c r="A728" t="s">
        <v>718</v>
      </c>
      <c r="B728" s="1">
        <v>20.78</v>
      </c>
      <c r="C728" s="2">
        <v>0.97750000000000004</v>
      </c>
      <c r="D728" s="2"/>
      <c r="E728" s="31">
        <f t="shared" si="172"/>
        <v>-4.8100048100041537E-4</v>
      </c>
      <c r="F728" s="30">
        <f t="shared" si="161"/>
        <v>3.9200352903432786E-3</v>
      </c>
      <c r="G728" s="30">
        <f t="shared" si="162"/>
        <v>3.4371492704827755E-3</v>
      </c>
      <c r="I728" s="9">
        <f t="shared" si="159"/>
        <v>15.406666666666672</v>
      </c>
      <c r="J728" s="13">
        <f t="shared" si="160"/>
        <v>0.74141803015720265</v>
      </c>
      <c r="K728" s="13">
        <f t="shared" si="163"/>
        <v>0.56834532374100732</v>
      </c>
      <c r="L728" s="13">
        <f t="shared" si="164"/>
        <v>0.56834532374100732</v>
      </c>
      <c r="M728" s="13">
        <f t="shared" si="165"/>
        <v>0.56834532374100732</v>
      </c>
      <c r="N728" s="13">
        <f t="shared" si="166"/>
        <v>0.56834532374100732</v>
      </c>
      <c r="P728" s="13">
        <f t="shared" si="167"/>
        <v>104.21993579260493</v>
      </c>
      <c r="Q728" s="10">
        <f t="shared" si="168"/>
        <v>-1.0770176086082883E-2</v>
      </c>
      <c r="R728" s="10">
        <f t="shared" si="169"/>
        <v>5.3801451167056813E-2</v>
      </c>
      <c r="S728" s="10">
        <f t="shared" si="170"/>
        <v>8.9310965616437699E-2</v>
      </c>
      <c r="T728" s="10">
        <f t="shared" si="171"/>
        <v>8.585986859770478E-2</v>
      </c>
    </row>
    <row r="729" spans="1:20" x14ac:dyDescent="0.3">
      <c r="A729" t="s">
        <v>719</v>
      </c>
      <c r="B729" s="1">
        <v>17.920000000000002</v>
      </c>
      <c r="C729" s="2">
        <v>0.97829999999999995</v>
      </c>
      <c r="D729" s="2"/>
      <c r="E729" s="31">
        <f t="shared" si="172"/>
        <v>-0.13763233878729542</v>
      </c>
      <c r="F729" s="30">
        <f t="shared" si="161"/>
        <v>4.5493861607142846E-3</v>
      </c>
      <c r="G729" s="30">
        <f t="shared" si="162"/>
        <v>-0.13370909528392683</v>
      </c>
      <c r="I729" s="9">
        <f t="shared" si="159"/>
        <v>14.767500000000004</v>
      </c>
      <c r="J729" s="13">
        <f t="shared" si="160"/>
        <v>0.82407924107142871</v>
      </c>
      <c r="K729" s="13">
        <f t="shared" si="163"/>
        <v>0.56834532374100732</v>
      </c>
      <c r="L729" s="13">
        <f t="shared" si="164"/>
        <v>0.56834532374100732</v>
      </c>
      <c r="M729" s="13">
        <f t="shared" si="165"/>
        <v>0.56834532374100732</v>
      </c>
      <c r="N729" s="13">
        <f t="shared" si="166"/>
        <v>0.56834532374100732</v>
      </c>
      <c r="P729" s="13">
        <f t="shared" si="167"/>
        <v>90.284782467226776</v>
      </c>
      <c r="Q729" s="10">
        <f t="shared" si="168"/>
        <v>4.9926136528291032E-3</v>
      </c>
      <c r="R729" s="10">
        <f t="shared" si="169"/>
        <v>6.385292540360421E-2</v>
      </c>
      <c r="S729" s="10">
        <f t="shared" si="170"/>
        <v>9.3919509844391236E-2</v>
      </c>
      <c r="T729" s="10">
        <f t="shared" si="171"/>
        <v>9.0433023474101981E-2</v>
      </c>
    </row>
    <row r="730" spans="1:20" x14ac:dyDescent="0.3">
      <c r="A730" t="s">
        <v>720</v>
      </c>
      <c r="B730" s="1">
        <v>16.62</v>
      </c>
      <c r="C730" s="2">
        <v>0.97919999999999996</v>
      </c>
      <c r="D730" s="2"/>
      <c r="E730" s="31">
        <f t="shared" si="172"/>
        <v>-7.2544642857142905E-2</v>
      </c>
      <c r="F730" s="30">
        <f t="shared" si="161"/>
        <v>4.9097472924187723E-3</v>
      </c>
      <c r="G730" s="30">
        <f t="shared" si="162"/>
        <v>-6.7991071428571415E-2</v>
      </c>
      <c r="I730" s="9">
        <f t="shared" si="159"/>
        <v>14.248333333333335</v>
      </c>
      <c r="J730" s="13">
        <f t="shared" si="160"/>
        <v>0.85730044123545934</v>
      </c>
      <c r="K730" s="13">
        <f t="shared" si="163"/>
        <v>0.56834532374100732</v>
      </c>
      <c r="L730" s="13">
        <f t="shared" si="164"/>
        <v>0.56834532374100732</v>
      </c>
      <c r="M730" s="13">
        <f t="shared" si="165"/>
        <v>0.56834532374100732</v>
      </c>
      <c r="N730" s="13">
        <f t="shared" si="166"/>
        <v>0.56834532374100732</v>
      </c>
      <c r="P730" s="13">
        <f t="shared" si="167"/>
        <v>84.146223373584533</v>
      </c>
      <c r="Q730" s="10">
        <f t="shared" si="168"/>
        <v>1.4942418221965292E-2</v>
      </c>
      <c r="R730" s="10">
        <f t="shared" si="169"/>
        <v>6.781576414405377E-2</v>
      </c>
      <c r="S730" s="10">
        <f t="shared" si="170"/>
        <v>9.7762581823054084E-2</v>
      </c>
      <c r="T730" s="10">
        <f t="shared" si="171"/>
        <v>9.2410186028914598E-2</v>
      </c>
    </row>
    <row r="731" spans="1:20" x14ac:dyDescent="0.3">
      <c r="A731" t="s">
        <v>721</v>
      </c>
      <c r="B731" s="1">
        <v>15.51</v>
      </c>
      <c r="C731" s="2">
        <v>0.98</v>
      </c>
      <c r="D731" s="2"/>
      <c r="E731" s="31">
        <f t="shared" si="172"/>
        <v>-6.6787003610108364E-2</v>
      </c>
      <c r="F731" s="30">
        <f t="shared" si="161"/>
        <v>5.2654201590371799E-3</v>
      </c>
      <c r="G731" s="30">
        <f t="shared" si="162"/>
        <v>-6.187324508624148E-2</v>
      </c>
      <c r="I731" s="9">
        <f t="shared" si="159"/>
        <v>13.659166666666669</v>
      </c>
      <c r="J731" s="13">
        <f t="shared" si="160"/>
        <v>0.88066838598753516</v>
      </c>
      <c r="K731" s="13">
        <f t="shared" si="163"/>
        <v>0.56834532374100732</v>
      </c>
      <c r="L731" s="13">
        <f t="shared" si="164"/>
        <v>0.56834532374100732</v>
      </c>
      <c r="M731" s="13">
        <f t="shared" si="165"/>
        <v>0.56834532374100732</v>
      </c>
      <c r="N731" s="13">
        <f t="shared" si="166"/>
        <v>0.56834532374100732</v>
      </c>
      <c r="P731" s="13">
        <f t="shared" si="167"/>
        <v>78.939823471709119</v>
      </c>
      <c r="Q731" s="10">
        <f t="shared" si="168"/>
        <v>1.7718156706545418E-2</v>
      </c>
      <c r="R731" s="10">
        <f t="shared" si="169"/>
        <v>7.1345973020361386E-2</v>
      </c>
      <c r="S731" s="10">
        <f t="shared" si="170"/>
        <v>0.10107626715011375</v>
      </c>
      <c r="T731" s="10">
        <f t="shared" si="171"/>
        <v>9.6048283369562393E-2</v>
      </c>
    </row>
    <row r="732" spans="1:20" x14ac:dyDescent="0.3">
      <c r="A732" t="s">
        <v>722</v>
      </c>
      <c r="B732" s="1">
        <v>15.98</v>
      </c>
      <c r="C732" s="2">
        <v>0.9667</v>
      </c>
      <c r="D732" s="2"/>
      <c r="E732" s="31">
        <f t="shared" si="172"/>
        <v>3.0303030303030276E-2</v>
      </c>
      <c r="F732" s="30">
        <f t="shared" si="161"/>
        <v>5.0411973299958283E-3</v>
      </c>
      <c r="G732" s="30">
        <f t="shared" si="162"/>
        <v>3.5496991188480598E-2</v>
      </c>
      <c r="I732" s="9">
        <f t="shared" si="159"/>
        <v>13.019166666666669</v>
      </c>
      <c r="J732" s="13">
        <f t="shared" si="160"/>
        <v>0.81471631205673767</v>
      </c>
      <c r="K732" s="13">
        <f t="shared" si="163"/>
        <v>0.56834532374100732</v>
      </c>
      <c r="L732" s="13">
        <f t="shared" si="164"/>
        <v>0.56834532374100732</v>
      </c>
      <c r="M732" s="13">
        <f t="shared" si="165"/>
        <v>0.56834532374100732</v>
      </c>
      <c r="N732" s="13">
        <f t="shared" si="166"/>
        <v>0.56834532374100732</v>
      </c>
      <c r="P732" s="13">
        <f t="shared" si="167"/>
        <v>81.741949689904587</v>
      </c>
      <c r="Q732" s="10">
        <f t="shared" si="168"/>
        <v>1.4905061828266231E-2</v>
      </c>
      <c r="R732" s="10">
        <f t="shared" si="169"/>
        <v>7.3612220329567934E-2</v>
      </c>
      <c r="S732" s="10">
        <f t="shared" si="170"/>
        <v>0.10173571020679995</v>
      </c>
      <c r="T732" s="10">
        <f t="shared" si="171"/>
        <v>9.6196095059875919E-2</v>
      </c>
    </row>
    <row r="733" spans="1:20" x14ac:dyDescent="0.3">
      <c r="A733" t="s">
        <v>723</v>
      </c>
      <c r="B733" s="1">
        <v>17.2</v>
      </c>
      <c r="C733" s="2">
        <v>0.95330000000000004</v>
      </c>
      <c r="D733" s="2"/>
      <c r="E733" s="31">
        <f t="shared" si="172"/>
        <v>7.6345431789737184E-2</v>
      </c>
      <c r="F733" s="30">
        <f t="shared" si="161"/>
        <v>4.6187015503875977E-3</v>
      </c>
      <c r="G733" s="30">
        <f t="shared" si="162"/>
        <v>8.1316750104297064E-2</v>
      </c>
      <c r="I733" s="9">
        <f t="shared" si="159"/>
        <v>12.271666666666668</v>
      </c>
      <c r="J733" s="13">
        <f t="shared" si="160"/>
        <v>0.71346899224806215</v>
      </c>
      <c r="K733" s="13">
        <f t="shared" si="163"/>
        <v>0.56834532374100732</v>
      </c>
      <c r="L733" s="13">
        <f t="shared" si="164"/>
        <v>0.56834532374100732</v>
      </c>
      <c r="M733" s="13">
        <f t="shared" si="165"/>
        <v>0.56834532374100732</v>
      </c>
      <c r="N733" s="13">
        <f t="shared" si="166"/>
        <v>0.56834532374100732</v>
      </c>
      <c r="P733" s="13">
        <f t="shared" si="167"/>
        <v>88.388939385876583</v>
      </c>
      <c r="Q733" s="10">
        <f t="shared" si="168"/>
        <v>1.0860814211277603E-3</v>
      </c>
      <c r="R733" s="10">
        <f t="shared" si="169"/>
        <v>7.1685124541325473E-2</v>
      </c>
      <c r="S733" s="10">
        <f t="shared" si="170"/>
        <v>0.10043743964268081</v>
      </c>
      <c r="T733" s="10">
        <f t="shared" si="171"/>
        <v>9.5168459239718173E-2</v>
      </c>
    </row>
    <row r="734" spans="1:20" x14ac:dyDescent="0.3">
      <c r="A734" t="s">
        <v>724</v>
      </c>
      <c r="B734" s="1">
        <v>17.53</v>
      </c>
      <c r="C734" s="2">
        <v>0.94</v>
      </c>
      <c r="D734" s="2"/>
      <c r="E734" s="31">
        <f t="shared" si="172"/>
        <v>1.918604651162803E-2</v>
      </c>
      <c r="F734" s="30">
        <f t="shared" si="161"/>
        <v>4.4685301388096592E-3</v>
      </c>
      <c r="G734" s="30">
        <f t="shared" si="162"/>
        <v>2.3740310077519533E-2</v>
      </c>
      <c r="I734" s="9">
        <f t="shared" si="159"/>
        <v>11.499166666666666</v>
      </c>
      <c r="J734" s="13">
        <f t="shared" si="160"/>
        <v>0.65597071686632424</v>
      </c>
      <c r="K734" s="13">
        <f t="shared" si="163"/>
        <v>0.56834532374100732</v>
      </c>
      <c r="L734" s="13">
        <f t="shared" si="164"/>
        <v>0.56834532374100732</v>
      </c>
      <c r="M734" s="13">
        <f t="shared" si="165"/>
        <v>0.56834532374100732</v>
      </c>
      <c r="N734" s="13">
        <f t="shared" si="166"/>
        <v>0.56834532374100732</v>
      </c>
      <c r="P734" s="13">
        <f t="shared" si="167"/>
        <v>90.487320214320377</v>
      </c>
      <c r="Q734" s="10">
        <f t="shared" si="168"/>
        <v>-8.8053972832291549E-5</v>
      </c>
      <c r="R734" s="10">
        <f t="shared" si="169"/>
        <v>6.9833508009423007E-2</v>
      </c>
      <c r="S734" s="10">
        <f t="shared" si="170"/>
        <v>0.10080207531235308</v>
      </c>
      <c r="T734" s="10">
        <f t="shared" si="171"/>
        <v>9.5290402423953813E-2</v>
      </c>
    </row>
    <row r="735" spans="1:20" x14ac:dyDescent="0.3">
      <c r="A735" t="s">
        <v>725</v>
      </c>
      <c r="B735" s="1">
        <v>15.86</v>
      </c>
      <c r="C735" s="2">
        <v>0.92669999999999997</v>
      </c>
      <c r="D735" s="2"/>
      <c r="E735" s="31">
        <f t="shared" si="172"/>
        <v>-9.5265259555048609E-2</v>
      </c>
      <c r="F735" s="30">
        <f t="shared" si="161"/>
        <v>4.8691677175283733E-3</v>
      </c>
      <c r="G735" s="30">
        <f t="shared" si="162"/>
        <v>-9.0859954363947559E-2</v>
      </c>
      <c r="I735" s="9">
        <f t="shared" si="159"/>
        <v>10.700833333333334</v>
      </c>
      <c r="J735" s="13">
        <f t="shared" si="160"/>
        <v>0.67470575872215222</v>
      </c>
      <c r="K735" s="13">
        <f t="shared" si="163"/>
        <v>0.56834532374100732</v>
      </c>
      <c r="L735" s="13">
        <f t="shared" si="164"/>
        <v>0.56834532374100732</v>
      </c>
      <c r="M735" s="13">
        <f t="shared" si="165"/>
        <v>0.56834532374100732</v>
      </c>
      <c r="N735" s="13">
        <f t="shared" si="166"/>
        <v>0.56834532374100732</v>
      </c>
      <c r="P735" s="13">
        <f t="shared" si="167"/>
        <v>82.265646429131323</v>
      </c>
      <c r="Q735" s="10">
        <f t="shared" si="168"/>
        <v>6.8849760862041975E-3</v>
      </c>
      <c r="R735" s="10">
        <f t="shared" si="169"/>
        <v>7.596977488427803E-2</v>
      </c>
      <c r="S735" s="10">
        <f t="shared" si="170"/>
        <v>0.1053625152831994</v>
      </c>
      <c r="T735" s="10">
        <f t="shared" si="171"/>
        <v>9.8892514906973705E-2</v>
      </c>
    </row>
    <row r="736" spans="1:20" x14ac:dyDescent="0.3">
      <c r="A736" t="s">
        <v>726</v>
      </c>
      <c r="B736" s="1">
        <v>14.33</v>
      </c>
      <c r="C736" s="2">
        <v>0.9133</v>
      </c>
      <c r="D736" s="2"/>
      <c r="E736" s="31">
        <f t="shared" si="172"/>
        <v>-9.6469104665825922E-2</v>
      </c>
      <c r="F736" s="30">
        <f t="shared" si="161"/>
        <v>5.3111188648522906E-3</v>
      </c>
      <c r="G736" s="30">
        <f t="shared" si="162"/>
        <v>-9.1670344682639682E-2</v>
      </c>
      <c r="I736" s="9">
        <f t="shared" si="159"/>
        <v>9.9658333333333342</v>
      </c>
      <c r="J736" s="13">
        <f t="shared" si="160"/>
        <v>0.69545243079786001</v>
      </c>
      <c r="K736" s="13">
        <f t="shared" si="163"/>
        <v>0.56834532374100732</v>
      </c>
      <c r="L736" s="13">
        <f t="shared" si="164"/>
        <v>0.56834532374100732</v>
      </c>
      <c r="M736" s="13">
        <f t="shared" si="165"/>
        <v>0.56834532374100732</v>
      </c>
      <c r="N736" s="13">
        <f t="shared" si="166"/>
        <v>0.56834532374100732</v>
      </c>
      <c r="P736" s="13">
        <f t="shared" si="167"/>
        <v>74.724326265432694</v>
      </c>
      <c r="Q736" s="10">
        <f t="shared" si="168"/>
        <v>1.4989887789422562E-2</v>
      </c>
      <c r="R736" s="10">
        <f t="shared" si="169"/>
        <v>8.1496333650652897E-2</v>
      </c>
      <c r="S736" s="10">
        <f t="shared" si="170"/>
        <v>0.10937496271734548</v>
      </c>
      <c r="T736" s="10">
        <f t="shared" si="171"/>
        <v>0.10123027112879779</v>
      </c>
    </row>
    <row r="737" spans="1:20" x14ac:dyDescent="0.3">
      <c r="A737" t="s">
        <v>727</v>
      </c>
      <c r="B737" s="1">
        <v>13.87</v>
      </c>
      <c r="C737" s="2">
        <v>0.9</v>
      </c>
      <c r="D737" s="2"/>
      <c r="E737" s="31">
        <f t="shared" si="172"/>
        <v>-3.2100488485694356E-2</v>
      </c>
      <c r="F737" s="30">
        <f t="shared" si="161"/>
        <v>5.4073540014419616E-3</v>
      </c>
      <c r="G737" s="30">
        <f t="shared" si="162"/>
        <v>-2.6866713189113822E-2</v>
      </c>
      <c r="I737" s="9">
        <f t="shared" si="159"/>
        <v>9.2075000000000014</v>
      </c>
      <c r="J737" s="13">
        <f t="shared" si="160"/>
        <v>0.66384282624369151</v>
      </c>
      <c r="K737" s="13">
        <f t="shared" si="163"/>
        <v>0.56834532374100732</v>
      </c>
      <c r="L737" s="13">
        <f t="shared" si="164"/>
        <v>0.56834532374100732</v>
      </c>
      <c r="M737" s="13">
        <f t="shared" si="165"/>
        <v>0.56834532374100732</v>
      </c>
      <c r="N737" s="13">
        <f t="shared" si="166"/>
        <v>0.56834532374100732</v>
      </c>
      <c r="P737" s="13">
        <f t="shared" si="167"/>
        <v>72.716729223409544</v>
      </c>
      <c r="Q737" s="10">
        <f t="shared" si="168"/>
        <v>2.1864717669706213E-2</v>
      </c>
      <c r="R737" s="10">
        <f t="shared" si="169"/>
        <v>8.2349366746552022E-2</v>
      </c>
      <c r="S737" s="10">
        <f t="shared" si="170"/>
        <v>0.10998060451177283</v>
      </c>
      <c r="T737" s="10">
        <f t="shared" si="171"/>
        <v>0.10153712162110695</v>
      </c>
    </row>
    <row r="738" spans="1:20" x14ac:dyDescent="0.3">
      <c r="A738" t="s">
        <v>728</v>
      </c>
      <c r="B738" s="1">
        <v>14.33</v>
      </c>
      <c r="C738" s="2">
        <v>0.88670000000000004</v>
      </c>
      <c r="D738" s="2"/>
      <c r="E738" s="31">
        <f t="shared" si="172"/>
        <v>3.316510454217747E-2</v>
      </c>
      <c r="F738" s="30">
        <f t="shared" si="161"/>
        <v>5.1564317283089092E-3</v>
      </c>
      <c r="G738" s="30">
        <f t="shared" si="162"/>
        <v>3.8492549867820358E-2</v>
      </c>
      <c r="I738" s="9">
        <f t="shared" si="159"/>
        <v>8.4308333333333341</v>
      </c>
      <c r="J738" s="13">
        <f t="shared" si="160"/>
        <v>0.58833449639451041</v>
      </c>
      <c r="K738" s="13">
        <f t="shared" si="163"/>
        <v>0.56834532374100732</v>
      </c>
      <c r="L738" s="13">
        <f t="shared" si="164"/>
        <v>0.56834532374100732</v>
      </c>
      <c r="M738" s="13">
        <f t="shared" si="165"/>
        <v>0.56834532374100732</v>
      </c>
      <c r="N738" s="13">
        <f t="shared" si="166"/>
        <v>0.56834532374100732</v>
      </c>
      <c r="P738" s="13">
        <f t="shared" si="167"/>
        <v>75.515781549266421</v>
      </c>
      <c r="Q738" s="10">
        <f t="shared" si="168"/>
        <v>2.3685851608240327E-2</v>
      </c>
      <c r="R738" s="10">
        <f t="shared" si="169"/>
        <v>8.1568714427722844E-2</v>
      </c>
      <c r="S738" s="10">
        <f t="shared" si="170"/>
        <v>0.10857399881988772</v>
      </c>
      <c r="T738" s="10">
        <f t="shared" si="171"/>
        <v>0.1003697432176629</v>
      </c>
    </row>
    <row r="739" spans="1:20" x14ac:dyDescent="0.3">
      <c r="A739" t="s">
        <v>729</v>
      </c>
      <c r="B739" s="1">
        <v>13.9</v>
      </c>
      <c r="C739" s="2">
        <v>0.87329999999999997</v>
      </c>
      <c r="D739" s="2"/>
      <c r="E739" s="31">
        <f t="shared" si="172"/>
        <v>-3.000697836706212E-2</v>
      </c>
      <c r="F739" s="30">
        <f t="shared" si="161"/>
        <v>5.2356115107913661E-3</v>
      </c>
      <c r="G739" s="30">
        <f t="shared" si="162"/>
        <v>-2.4928471737613367E-2</v>
      </c>
      <c r="I739" s="9">
        <f t="shared" si="159"/>
        <v>7.9000000000000012</v>
      </c>
      <c r="J739" s="13">
        <f t="shared" si="160"/>
        <v>0.56834532374100732</v>
      </c>
      <c r="K739" s="13">
        <f t="shared" si="163"/>
        <v>0.56834532374100732</v>
      </c>
      <c r="L739" s="13">
        <f t="shared" si="164"/>
        <v>0.56834532374100732</v>
      </c>
      <c r="M739" s="13">
        <f t="shared" si="165"/>
        <v>0.56834532374100732</v>
      </c>
      <c r="N739" s="13">
        <f t="shared" si="166"/>
        <v>0.56834532374100732</v>
      </c>
      <c r="P739" s="13">
        <f t="shared" si="167"/>
        <v>73.633288523171743</v>
      </c>
      <c r="Q739" s="10">
        <f t="shared" si="168"/>
        <v>2.6353903540357049E-2</v>
      </c>
      <c r="R739" s="10">
        <f t="shared" si="169"/>
        <v>8.5559245151678454E-2</v>
      </c>
      <c r="S739" s="10">
        <f t="shared" si="170"/>
        <v>0.11090162758472011</v>
      </c>
      <c r="T739" s="10">
        <f t="shared" si="171"/>
        <v>0.10064360928496918</v>
      </c>
    </row>
    <row r="740" spans="1:20" x14ac:dyDescent="0.3">
      <c r="A740" t="s">
        <v>730</v>
      </c>
      <c r="B740" s="1">
        <v>11.83</v>
      </c>
      <c r="C740" s="2">
        <v>0.86</v>
      </c>
      <c r="D740" s="2"/>
      <c r="E740" s="31">
        <f t="shared" si="172"/>
        <v>-0.1489208633093525</v>
      </c>
      <c r="F740" s="30">
        <f t="shared" si="161"/>
        <v>6.0580445195829811E-3</v>
      </c>
      <c r="G740" s="30">
        <f t="shared" si="162"/>
        <v>-0.14376498800959225</v>
      </c>
      <c r="I740" s="9">
        <f t="shared" si="159"/>
        <v>7.6025</v>
      </c>
      <c r="J740" s="13">
        <f t="shared" si="160"/>
        <v>0.64264581572273882</v>
      </c>
      <c r="K740" s="13">
        <f t="shared" si="163"/>
        <v>0.64264581572273882</v>
      </c>
      <c r="L740" s="13">
        <f t="shared" si="164"/>
        <v>0.64264581572273882</v>
      </c>
      <c r="M740" s="13">
        <f t="shared" si="165"/>
        <v>0.64264581572273882</v>
      </c>
      <c r="N740" s="13">
        <f t="shared" si="166"/>
        <v>0.64264581572273882</v>
      </c>
      <c r="P740" s="13">
        <f t="shared" si="167"/>
        <v>63.047399681531111</v>
      </c>
      <c r="Q740" s="10">
        <f t="shared" si="168"/>
        <v>4.3306613658272264E-2</v>
      </c>
      <c r="R740" s="10">
        <f t="shared" si="169"/>
        <v>9.5704196522982787E-2</v>
      </c>
      <c r="S740" s="10">
        <f t="shared" si="170"/>
        <v>0.1164621127582619</v>
      </c>
      <c r="T740" s="10">
        <f t="shared" si="171"/>
        <v>0.10560124137860605</v>
      </c>
    </row>
    <row r="741" spans="1:20" x14ac:dyDescent="0.3">
      <c r="A741" t="s">
        <v>731</v>
      </c>
      <c r="B741" s="1">
        <v>10.25</v>
      </c>
      <c r="C741" s="2">
        <v>0.84670000000000001</v>
      </c>
      <c r="D741" s="2"/>
      <c r="E741" s="31">
        <f t="shared" si="172"/>
        <v>-0.13355874894336428</v>
      </c>
      <c r="F741" s="30">
        <f t="shared" si="161"/>
        <v>6.8837398373983744E-3</v>
      </c>
      <c r="G741" s="30">
        <f t="shared" si="162"/>
        <v>-0.12759439278670059</v>
      </c>
      <c r="I741" s="9">
        <f t="shared" si="159"/>
        <v>7.3416666666666677</v>
      </c>
      <c r="J741" s="13">
        <f t="shared" si="160"/>
        <v>0.71626016260162606</v>
      </c>
      <c r="K741" s="13">
        <f t="shared" si="163"/>
        <v>0.67781760254878531</v>
      </c>
      <c r="L741" s="13">
        <f t="shared" si="164"/>
        <v>0.67781760254878531</v>
      </c>
      <c r="M741" s="13">
        <f t="shared" si="165"/>
        <v>0.67781760254878531</v>
      </c>
      <c r="N741" s="13">
        <f t="shared" si="166"/>
        <v>0.67781760254878531</v>
      </c>
      <c r="P741" s="13">
        <f t="shared" si="167"/>
        <v>55.002905002385731</v>
      </c>
      <c r="Q741" s="10">
        <f t="shared" si="168"/>
        <v>5.3958837073374566E-2</v>
      </c>
      <c r="R741" s="10">
        <f t="shared" si="169"/>
        <v>0.10321648232957514</v>
      </c>
      <c r="S741" s="10">
        <f t="shared" si="170"/>
        <v>0.12205340354059291</v>
      </c>
      <c r="T741" s="10">
        <f t="shared" si="171"/>
        <v>0.10885877738025318</v>
      </c>
    </row>
    <row r="742" spans="1:20" x14ac:dyDescent="0.3">
      <c r="A742" t="s">
        <v>732</v>
      </c>
      <c r="B742" s="1">
        <v>10.39</v>
      </c>
      <c r="C742" s="2">
        <v>0.83330000000000004</v>
      </c>
      <c r="D742" s="2"/>
      <c r="E742" s="31">
        <f t="shared" si="172"/>
        <v>1.3658536585365866E-2</v>
      </c>
      <c r="F742" s="30">
        <f t="shared" si="161"/>
        <v>6.6835097850497273E-3</v>
      </c>
      <c r="G742" s="30">
        <f t="shared" si="162"/>
        <v>2.0433333333333303E-2</v>
      </c>
      <c r="I742" s="9">
        <f t="shared" si="159"/>
        <v>7.0633333333333335</v>
      </c>
      <c r="J742" s="13">
        <f t="shared" si="160"/>
        <v>0.67982034007058068</v>
      </c>
      <c r="K742" s="13">
        <f t="shared" si="163"/>
        <v>0.67781760254878531</v>
      </c>
      <c r="L742" s="13">
        <f t="shared" si="164"/>
        <v>0.67781760254878531</v>
      </c>
      <c r="M742" s="13">
        <f t="shared" si="165"/>
        <v>0.67781760254878531</v>
      </c>
      <c r="N742" s="13">
        <f t="shared" si="166"/>
        <v>0.67781760254878531</v>
      </c>
      <c r="P742" s="13">
        <f t="shared" si="167"/>
        <v>56.126797694601144</v>
      </c>
      <c r="Q742" s="10">
        <f t="shared" si="168"/>
        <v>4.745623456972714E-2</v>
      </c>
      <c r="R742" s="10">
        <f t="shared" si="169"/>
        <v>0.1008387085759952</v>
      </c>
      <c r="S742" s="10">
        <f t="shared" si="170"/>
        <v>0.12304173011043873</v>
      </c>
      <c r="T742" s="10">
        <f t="shared" si="171"/>
        <v>0.10706020263027782</v>
      </c>
    </row>
    <row r="743" spans="1:20" x14ac:dyDescent="0.3">
      <c r="A743" t="s">
        <v>733</v>
      </c>
      <c r="B743" s="1">
        <v>8.44</v>
      </c>
      <c r="C743" s="2">
        <v>0.82</v>
      </c>
      <c r="D743" s="2"/>
      <c r="E743" s="31">
        <f t="shared" si="172"/>
        <v>-0.18768046198267574</v>
      </c>
      <c r="F743" s="30">
        <f t="shared" si="161"/>
        <v>8.0963665086887827E-3</v>
      </c>
      <c r="G743" s="30">
        <f t="shared" si="162"/>
        <v>-0.18110362528071877</v>
      </c>
      <c r="I743" s="9">
        <f t="shared" si="159"/>
        <v>6.9283333333333319</v>
      </c>
      <c r="J743" s="13">
        <f t="shared" si="160"/>
        <v>0.82089257503949431</v>
      </c>
      <c r="K743" s="13">
        <f t="shared" si="163"/>
        <v>0.67781760254878531</v>
      </c>
      <c r="L743" s="13">
        <f t="shared" si="164"/>
        <v>0.67781760254878531</v>
      </c>
      <c r="M743" s="13">
        <f t="shared" si="165"/>
        <v>0.67781760254878531</v>
      </c>
      <c r="N743" s="13">
        <f t="shared" si="166"/>
        <v>0.67781760254878531</v>
      </c>
      <c r="P743" s="13">
        <f t="shared" si="167"/>
        <v>45.96203115671139</v>
      </c>
      <c r="Q743" s="10">
        <f t="shared" si="168"/>
        <v>6.2140055132689387E-2</v>
      </c>
      <c r="R743" s="10">
        <f t="shared" si="169"/>
        <v>0.11385889441596175</v>
      </c>
      <c r="S743" s="10">
        <f t="shared" si="170"/>
        <v>0.13098277156715654</v>
      </c>
      <c r="T743" s="10">
        <f t="shared" si="171"/>
        <v>0.11452967625933352</v>
      </c>
    </row>
    <row r="744" spans="1:20" x14ac:dyDescent="0.3">
      <c r="A744" t="s">
        <v>734</v>
      </c>
      <c r="B744" s="1">
        <v>8.3000000000000007</v>
      </c>
      <c r="C744" s="2">
        <v>0.79330000000000001</v>
      </c>
      <c r="D744" s="2"/>
      <c r="E744" s="31">
        <f t="shared" si="172"/>
        <v>-1.6587677725118377E-2</v>
      </c>
      <c r="F744" s="30">
        <f t="shared" si="161"/>
        <v>7.9648594377510033E-3</v>
      </c>
      <c r="G744" s="30">
        <f t="shared" si="162"/>
        <v>-8.7549368088465362E-3</v>
      </c>
      <c r="I744" s="9">
        <f t="shared" si="159"/>
        <v>6.8275000000000006</v>
      </c>
      <c r="J744" s="13">
        <f t="shared" si="160"/>
        <v>0.82259036144578312</v>
      </c>
      <c r="K744" s="13">
        <f t="shared" si="163"/>
        <v>0.67781760254878531</v>
      </c>
      <c r="L744" s="13">
        <f t="shared" si="164"/>
        <v>0.67781760254878531</v>
      </c>
      <c r="M744" s="13">
        <f t="shared" si="165"/>
        <v>0.67781760254878531</v>
      </c>
      <c r="N744" s="13">
        <f t="shared" si="166"/>
        <v>0.67781760254878531</v>
      </c>
      <c r="P744" s="13">
        <f t="shared" si="167"/>
        <v>45.559636478328144</v>
      </c>
      <c r="Q744" s="10">
        <f t="shared" si="168"/>
        <v>6.581672693460372E-2</v>
      </c>
      <c r="R744" s="10">
        <f t="shared" si="169"/>
        <v>0.11644752995244523</v>
      </c>
      <c r="S744" s="10">
        <f t="shared" si="170"/>
        <v>0.12997693476879446</v>
      </c>
      <c r="T744" s="10">
        <f t="shared" si="171"/>
        <v>0.11598142810051049</v>
      </c>
    </row>
    <row r="745" spans="1:20" x14ac:dyDescent="0.3">
      <c r="A745" t="s">
        <v>735</v>
      </c>
      <c r="B745" s="1">
        <v>8.23</v>
      </c>
      <c r="C745" s="2">
        <v>0.76670000000000005</v>
      </c>
      <c r="D745" s="2"/>
      <c r="E745" s="31">
        <f t="shared" si="172"/>
        <v>-8.4337349397590744E-3</v>
      </c>
      <c r="F745" s="30">
        <f t="shared" si="161"/>
        <v>7.7632644795463755E-3</v>
      </c>
      <c r="G745" s="30">
        <f t="shared" si="162"/>
        <v>-7.3594377510044495E-4</v>
      </c>
      <c r="I745" s="9">
        <f t="shared" si="159"/>
        <v>6.6624999999999988</v>
      </c>
      <c r="J745" s="13">
        <f t="shared" si="160"/>
        <v>0.80953827460510308</v>
      </c>
      <c r="K745" s="13">
        <f t="shared" si="163"/>
        <v>0.67781760254878531</v>
      </c>
      <c r="L745" s="13">
        <f t="shared" si="164"/>
        <v>0.67781760254878531</v>
      </c>
      <c r="M745" s="13">
        <f t="shared" si="165"/>
        <v>0.67781760254878531</v>
      </c>
      <c r="N745" s="13">
        <f t="shared" si="166"/>
        <v>0.67781760254878531</v>
      </c>
      <c r="P745" s="13">
        <f t="shared" si="167"/>
        <v>45.526107147466078</v>
      </c>
      <c r="Q745" s="10">
        <f t="shared" si="168"/>
        <v>6.3215938777160696E-2</v>
      </c>
      <c r="R745" s="10">
        <f t="shared" si="169"/>
        <v>0.11574092396884583</v>
      </c>
      <c r="S745" s="10">
        <f t="shared" si="170"/>
        <v>0.13071765293360582</v>
      </c>
      <c r="T745" s="10">
        <f t="shared" si="171"/>
        <v>0.11657838841729973</v>
      </c>
    </row>
    <row r="746" spans="1:20" x14ac:dyDescent="0.3">
      <c r="A746" t="s">
        <v>736</v>
      </c>
      <c r="B746" s="1">
        <v>8.26</v>
      </c>
      <c r="C746" s="2">
        <v>0.74</v>
      </c>
      <c r="D746" s="2"/>
      <c r="E746" s="31">
        <f t="shared" si="172"/>
        <v>3.6452004860265674E-3</v>
      </c>
      <c r="F746" s="30">
        <f t="shared" si="161"/>
        <v>7.4656981436642452E-3</v>
      </c>
      <c r="G746" s="30">
        <f t="shared" si="162"/>
        <v>1.1138112596192906E-2</v>
      </c>
      <c r="I746" s="9">
        <f t="shared" si="159"/>
        <v>6.4933333333333332</v>
      </c>
      <c r="J746" s="13">
        <f t="shared" si="160"/>
        <v>0.78611783696529458</v>
      </c>
      <c r="K746" s="13">
        <f t="shared" si="163"/>
        <v>0.67781760254878531</v>
      </c>
      <c r="L746" s="13">
        <f t="shared" si="164"/>
        <v>0.67781760254878531</v>
      </c>
      <c r="M746" s="13">
        <f t="shared" si="165"/>
        <v>0.67781760254878531</v>
      </c>
      <c r="N746" s="13">
        <f t="shared" si="166"/>
        <v>0.67781760254878531</v>
      </c>
      <c r="P746" s="13">
        <f t="shared" si="167"/>
        <v>46.033182054940895</v>
      </c>
      <c r="Q746" s="10">
        <f t="shared" si="168"/>
        <v>5.6862193699317665E-2</v>
      </c>
      <c r="R746" s="10">
        <f t="shared" si="169"/>
        <v>0.11554034187095397</v>
      </c>
      <c r="S746" s="10">
        <f t="shared" si="170"/>
        <v>0.13042880886958041</v>
      </c>
      <c r="T746" s="10">
        <f t="shared" si="171"/>
        <v>0.1169911060426625</v>
      </c>
    </row>
    <row r="747" spans="1:20" x14ac:dyDescent="0.3">
      <c r="A747" t="s">
        <v>737</v>
      </c>
      <c r="B747" s="1">
        <v>6.28</v>
      </c>
      <c r="C747" s="2">
        <v>0.71330000000000005</v>
      </c>
      <c r="D747" s="2"/>
      <c r="E747" s="31">
        <f t="shared" si="172"/>
        <v>-0.23970944309927356</v>
      </c>
      <c r="F747" s="30">
        <f t="shared" si="161"/>
        <v>9.4652335456475584E-3</v>
      </c>
      <c r="G747" s="30">
        <f t="shared" si="162"/>
        <v>-0.23251311541565778</v>
      </c>
      <c r="I747" s="9">
        <f t="shared" si="159"/>
        <v>6.5441666666666665</v>
      </c>
      <c r="J747" s="13">
        <f t="shared" si="160"/>
        <v>1.0420647558386411</v>
      </c>
      <c r="K747" s="13">
        <f t="shared" si="163"/>
        <v>0.67781760254878531</v>
      </c>
      <c r="L747" s="13">
        <f t="shared" si="164"/>
        <v>0.67781760254878531</v>
      </c>
      <c r="M747" s="13">
        <f t="shared" si="165"/>
        <v>0.67781760254878531</v>
      </c>
      <c r="N747" s="13">
        <f t="shared" si="166"/>
        <v>0.67781760254878531</v>
      </c>
      <c r="P747" s="13">
        <f t="shared" si="167"/>
        <v>35.329863482850435</v>
      </c>
      <c r="Q747" s="10">
        <f t="shared" si="168"/>
        <v>8.1384938579275312E-2</v>
      </c>
      <c r="R747" s="10">
        <f t="shared" si="169"/>
        <v>0.13051551307774933</v>
      </c>
      <c r="S747" s="10">
        <f t="shared" si="170"/>
        <v>0.13930912349140634</v>
      </c>
      <c r="T747" s="10">
        <f t="shared" si="171"/>
        <v>0.12475717158908095</v>
      </c>
    </row>
    <row r="748" spans="1:20" x14ac:dyDescent="0.3">
      <c r="A748" t="s">
        <v>738</v>
      </c>
      <c r="B748" s="1">
        <v>5.51</v>
      </c>
      <c r="C748" s="2">
        <v>0.68669999999999998</v>
      </c>
      <c r="D748" s="2"/>
      <c r="E748" s="31">
        <f t="shared" si="172"/>
        <v>-0.12261146496815289</v>
      </c>
      <c r="F748" s="30">
        <f t="shared" si="161"/>
        <v>1.0385662431941924E-2</v>
      </c>
      <c r="G748" s="30">
        <f t="shared" si="162"/>
        <v>-0.11349920382165612</v>
      </c>
      <c r="I748" s="9">
        <f t="shared" si="159"/>
        <v>6.8241666666666667</v>
      </c>
      <c r="J748" s="13">
        <f t="shared" si="160"/>
        <v>1.2385057471264369</v>
      </c>
      <c r="K748" s="13">
        <f t="shared" si="163"/>
        <v>0.67781760254878531</v>
      </c>
      <c r="L748" s="13">
        <f t="shared" si="164"/>
        <v>0.67781760254878531</v>
      </c>
      <c r="M748" s="13">
        <f t="shared" si="165"/>
        <v>0.67781760254878531</v>
      </c>
      <c r="N748" s="13">
        <f t="shared" si="166"/>
        <v>0.67781760254878531</v>
      </c>
      <c r="P748" s="13">
        <f t="shared" si="167"/>
        <v>31.319952106419109</v>
      </c>
      <c r="Q748" s="10">
        <f t="shared" si="168"/>
        <v>9.6510567288312421E-2</v>
      </c>
      <c r="R748" s="10">
        <f t="shared" si="169"/>
        <v>0.13760882674750352</v>
      </c>
      <c r="S748" s="10">
        <f t="shared" si="170"/>
        <v>0.14105433483092389</v>
      </c>
      <c r="T748" s="10">
        <f t="shared" si="171"/>
        <v>0.1279301954858636</v>
      </c>
    </row>
    <row r="749" spans="1:20" x14ac:dyDescent="0.3">
      <c r="A749" t="s">
        <v>739</v>
      </c>
      <c r="B749" s="1">
        <v>4.7699999999999996</v>
      </c>
      <c r="C749" s="2">
        <v>0.66</v>
      </c>
      <c r="D749" s="2"/>
      <c r="E749" s="31">
        <f t="shared" si="172"/>
        <v>-0.1343012704174229</v>
      </c>
      <c r="F749" s="30">
        <f t="shared" si="161"/>
        <v>1.1530398322851155E-2</v>
      </c>
      <c r="G749" s="30">
        <f t="shared" si="162"/>
        <v>-0.1243194192377497</v>
      </c>
      <c r="I749" s="9">
        <f t="shared" si="159"/>
        <v>7.2925000000000004</v>
      </c>
      <c r="J749" s="13">
        <f t="shared" si="160"/>
        <v>1.5288259958071282</v>
      </c>
      <c r="K749" s="13">
        <f t="shared" si="163"/>
        <v>0.67781760254878531</v>
      </c>
      <c r="L749" s="13">
        <f t="shared" si="164"/>
        <v>0.67781760254878531</v>
      </c>
      <c r="M749" s="13">
        <f t="shared" si="165"/>
        <v>0.67781760254878531</v>
      </c>
      <c r="N749" s="13">
        <f t="shared" si="166"/>
        <v>0.67781760254878531</v>
      </c>
      <c r="P749" s="13">
        <f t="shared" si="167"/>
        <v>27.426273849994949</v>
      </c>
      <c r="Q749" s="10">
        <f t="shared" si="168"/>
        <v>0.11738088466373653</v>
      </c>
      <c r="R749" s="10">
        <f t="shared" si="169"/>
        <v>0.14701691655170923</v>
      </c>
      <c r="S749" s="10">
        <f t="shared" si="170"/>
        <v>0.14149492930906771</v>
      </c>
      <c r="T749" s="10">
        <f t="shared" si="171"/>
        <v>0.13182548947718797</v>
      </c>
    </row>
    <row r="750" spans="1:20" x14ac:dyDescent="0.3">
      <c r="A750" t="s">
        <v>740</v>
      </c>
      <c r="B750" s="1">
        <v>5.01</v>
      </c>
      <c r="C750" s="2">
        <v>0.63329999999999997</v>
      </c>
      <c r="D750" s="2"/>
      <c r="E750" s="31">
        <f t="shared" si="172"/>
        <v>5.031446540880502E-2</v>
      </c>
      <c r="F750" s="30">
        <f t="shared" si="161"/>
        <v>1.0533932135728542E-2</v>
      </c>
      <c r="G750" s="30">
        <f t="shared" si="162"/>
        <v>6.1378406708595401E-2</v>
      </c>
      <c r="I750" s="9">
        <f t="shared" si="159"/>
        <v>7.8108333333333348</v>
      </c>
      <c r="J750" s="13">
        <f t="shared" si="160"/>
        <v>1.5590485695276117</v>
      </c>
      <c r="K750" s="13">
        <f t="shared" si="163"/>
        <v>0.67781760254878531</v>
      </c>
      <c r="L750" s="13">
        <f t="shared" si="164"/>
        <v>0.67781760254878531</v>
      </c>
      <c r="M750" s="13">
        <f t="shared" si="165"/>
        <v>0.67781760254878531</v>
      </c>
      <c r="N750" s="13">
        <f t="shared" si="166"/>
        <v>0.67781760254878531</v>
      </c>
      <c r="P750" s="13">
        <f t="shared" si="167"/>
        <v>29.109654840861253</v>
      </c>
      <c r="Q750" s="10">
        <f t="shared" si="168"/>
        <v>0.11550397258595679</v>
      </c>
      <c r="R750" s="10">
        <f t="shared" si="169"/>
        <v>0.14550073109180084</v>
      </c>
      <c r="S750" s="10">
        <f t="shared" si="170"/>
        <v>0.14024956167910729</v>
      </c>
      <c r="T750" s="10">
        <f t="shared" si="171"/>
        <v>0.12999858117439511</v>
      </c>
    </row>
    <row r="751" spans="1:20" x14ac:dyDescent="0.3">
      <c r="A751" t="s">
        <v>741</v>
      </c>
      <c r="B751" s="1">
        <v>7.53</v>
      </c>
      <c r="C751" s="2">
        <v>0.60670000000000002</v>
      </c>
      <c r="D751" s="2"/>
      <c r="E751" s="31">
        <f t="shared" si="172"/>
        <v>0.50299401197604809</v>
      </c>
      <c r="F751" s="30">
        <f t="shared" si="161"/>
        <v>6.7142540947321824E-3</v>
      </c>
      <c r="G751" s="30">
        <f t="shared" si="162"/>
        <v>0.51308549567531614</v>
      </c>
      <c r="I751" s="9">
        <f t="shared" si="159"/>
        <v>8.0725000000000016</v>
      </c>
      <c r="J751" s="13">
        <f t="shared" si="160"/>
        <v>1.0720451527224437</v>
      </c>
      <c r="K751" s="13">
        <f t="shared" si="163"/>
        <v>0.67781760254878531</v>
      </c>
      <c r="L751" s="13">
        <f t="shared" si="164"/>
        <v>0.67781760254878531</v>
      </c>
      <c r="M751" s="13">
        <f t="shared" si="165"/>
        <v>0.67781760254878531</v>
      </c>
      <c r="N751" s="13">
        <f t="shared" si="166"/>
        <v>0.67781760254878531</v>
      </c>
      <c r="P751" s="13">
        <f t="shared" si="167"/>
        <v>44.045396523821914</v>
      </c>
      <c r="Q751" s="10">
        <f t="shared" si="168"/>
        <v>7.0283264699553261E-2</v>
      </c>
      <c r="R751" s="10">
        <f t="shared" si="169"/>
        <v>0.12251605674962018</v>
      </c>
      <c r="S751" s="10">
        <f t="shared" si="170"/>
        <v>0.12573390505566961</v>
      </c>
      <c r="T751" s="10">
        <f t="shared" si="171"/>
        <v>0.11939810113245541</v>
      </c>
    </row>
    <row r="752" spans="1:20" x14ac:dyDescent="0.3">
      <c r="A752" t="s">
        <v>742</v>
      </c>
      <c r="B752" s="1">
        <v>8.26</v>
      </c>
      <c r="C752" s="2">
        <v>0.57999999999999996</v>
      </c>
      <c r="D752" s="2"/>
      <c r="E752" s="31">
        <f t="shared" si="172"/>
        <v>9.6945551128817975E-2</v>
      </c>
      <c r="F752" s="30">
        <f t="shared" si="161"/>
        <v>5.8514931396287323E-3</v>
      </c>
      <c r="G752" s="30">
        <f t="shared" si="162"/>
        <v>0.10336432049579458</v>
      </c>
      <c r="I752" s="9">
        <f t="shared" si="159"/>
        <v>8.2658333333333349</v>
      </c>
      <c r="J752" s="13">
        <f t="shared" si="160"/>
        <v>1.0007062146892658</v>
      </c>
      <c r="K752" s="13">
        <f t="shared" si="163"/>
        <v>0.67781760254878531</v>
      </c>
      <c r="L752" s="13">
        <f t="shared" si="164"/>
        <v>0.67781760254878531</v>
      </c>
      <c r="M752" s="13">
        <f t="shared" si="165"/>
        <v>0.67781760254878531</v>
      </c>
      <c r="N752" s="13">
        <f t="shared" si="166"/>
        <v>0.67781760254878531</v>
      </c>
      <c r="P752" s="13">
        <f t="shared" si="167"/>
        <v>48.598119006474597</v>
      </c>
      <c r="Q752" s="10">
        <f t="shared" si="168"/>
        <v>6.1542141244097515E-2</v>
      </c>
      <c r="R752" s="10">
        <f t="shared" si="169"/>
        <v>0.116386363382734</v>
      </c>
      <c r="S752" s="10">
        <f t="shared" si="170"/>
        <v>0.12182669338595131</v>
      </c>
      <c r="T752" s="10">
        <f t="shared" si="171"/>
        <v>0.11630891732485327</v>
      </c>
    </row>
    <row r="753" spans="1:20" x14ac:dyDescent="0.3">
      <c r="A753" t="s">
        <v>743</v>
      </c>
      <c r="B753" s="1">
        <v>7.12</v>
      </c>
      <c r="C753" s="2">
        <v>0.55330000000000001</v>
      </c>
      <c r="D753" s="2"/>
      <c r="E753" s="31">
        <f t="shared" si="172"/>
        <v>-0.13801452784503632</v>
      </c>
      <c r="F753" s="30">
        <f t="shared" si="161"/>
        <v>6.4758895131086149E-3</v>
      </c>
      <c r="G753" s="30">
        <f t="shared" si="162"/>
        <v>-0.13243240516545596</v>
      </c>
      <c r="I753" s="9">
        <f t="shared" si="159"/>
        <v>8.4683333333333319</v>
      </c>
      <c r="J753" s="13">
        <f t="shared" si="160"/>
        <v>1.1893726591760299</v>
      </c>
      <c r="K753" s="13">
        <f t="shared" si="163"/>
        <v>0.67781760254878531</v>
      </c>
      <c r="L753" s="13">
        <f t="shared" si="164"/>
        <v>0.67781760254878531</v>
      </c>
      <c r="M753" s="13">
        <f t="shared" si="165"/>
        <v>0.67781760254878531</v>
      </c>
      <c r="N753" s="13">
        <f t="shared" si="166"/>
        <v>0.67781760254878531</v>
      </c>
      <c r="P753" s="13">
        <f t="shared" si="167"/>
        <v>42.162153219930104</v>
      </c>
      <c r="Q753" s="10">
        <f t="shared" si="168"/>
        <v>8.5007539902738571E-2</v>
      </c>
      <c r="R753" s="10">
        <f t="shared" si="169"/>
        <v>0.12342925653162817</v>
      </c>
      <c r="S753" s="10">
        <f t="shared" si="170"/>
        <v>0.12606424080049328</v>
      </c>
      <c r="T753" s="10">
        <f t="shared" si="171"/>
        <v>0.12039775639116512</v>
      </c>
    </row>
    <row r="754" spans="1:20" x14ac:dyDescent="0.3">
      <c r="A754" t="s">
        <v>744</v>
      </c>
      <c r="B754" s="1">
        <v>7.05</v>
      </c>
      <c r="C754" s="2">
        <v>0.52669999999999995</v>
      </c>
      <c r="D754" s="2"/>
      <c r="E754" s="31">
        <f t="shared" si="172"/>
        <v>-9.8314606741572996E-3</v>
      </c>
      <c r="F754" s="30">
        <f t="shared" si="161"/>
        <v>6.2257683215130024E-3</v>
      </c>
      <c r="G754" s="30">
        <f t="shared" si="162"/>
        <v>-3.6669007490637284E-3</v>
      </c>
      <c r="I754" s="9">
        <f t="shared" si="159"/>
        <v>8.6958333333333329</v>
      </c>
      <c r="J754" s="13">
        <f t="shared" si="160"/>
        <v>1.2334515366430259</v>
      </c>
      <c r="K754" s="13">
        <f t="shared" si="163"/>
        <v>0.67781760254878531</v>
      </c>
      <c r="L754" s="13">
        <f t="shared" si="164"/>
        <v>0.67781760254878531</v>
      </c>
      <c r="M754" s="13">
        <f t="shared" si="165"/>
        <v>0.67781760254878531</v>
      </c>
      <c r="N754" s="13">
        <f t="shared" si="166"/>
        <v>0.67781760254878531</v>
      </c>
      <c r="P754" s="13">
        <f t="shared" si="167"/>
        <v>42.007548788705805</v>
      </c>
      <c r="Q754" s="10">
        <f t="shared" si="168"/>
        <v>8.7713212493229831E-2</v>
      </c>
      <c r="R754" s="10">
        <f t="shared" si="169"/>
        <v>0.12565851767360336</v>
      </c>
      <c r="S754" s="10">
        <f t="shared" si="170"/>
        <v>0.12881635021153404</v>
      </c>
      <c r="T754" s="10">
        <f t="shared" si="171"/>
        <v>0.12193652322475512</v>
      </c>
    </row>
    <row r="755" spans="1:20" x14ac:dyDescent="0.3">
      <c r="A755" t="s">
        <v>745</v>
      </c>
      <c r="B755" s="1">
        <v>6.82</v>
      </c>
      <c r="C755" s="2">
        <v>0.5</v>
      </c>
      <c r="D755" s="2"/>
      <c r="E755" s="31">
        <f t="shared" si="172"/>
        <v>-3.2624113475177241E-2</v>
      </c>
      <c r="F755" s="30">
        <f t="shared" si="161"/>
        <v>6.1094819159335286E-3</v>
      </c>
      <c r="G755" s="30">
        <f t="shared" si="162"/>
        <v>-2.6713947990543607E-2</v>
      </c>
      <c r="I755" s="9">
        <f t="shared" si="159"/>
        <v>8.9583333333333339</v>
      </c>
      <c r="J755" s="13">
        <f t="shared" si="160"/>
        <v>1.3135386119257086</v>
      </c>
      <c r="K755" s="13">
        <f t="shared" si="163"/>
        <v>0.67781760254878531</v>
      </c>
      <c r="L755" s="13">
        <f t="shared" si="164"/>
        <v>0.67781760254878531</v>
      </c>
      <c r="M755" s="13">
        <f t="shared" si="165"/>
        <v>0.67781760254878531</v>
      </c>
      <c r="N755" s="13">
        <f t="shared" si="166"/>
        <v>0.67781760254878531</v>
      </c>
      <c r="P755" s="13">
        <f t="shared" si="167"/>
        <v>40.885361315154093</v>
      </c>
      <c r="Q755" s="10">
        <f t="shared" si="168"/>
        <v>9.1799190507812822E-2</v>
      </c>
      <c r="R755" s="10">
        <f t="shared" si="169"/>
        <v>0.12966950727112003</v>
      </c>
      <c r="S755" s="10">
        <f t="shared" si="170"/>
        <v>0.13154007614850793</v>
      </c>
      <c r="T755" s="10">
        <f t="shared" si="171"/>
        <v>0.12333829916386185</v>
      </c>
    </row>
    <row r="756" spans="1:20" x14ac:dyDescent="0.3">
      <c r="A756" t="s">
        <v>746</v>
      </c>
      <c r="B756" s="1">
        <v>7.09</v>
      </c>
      <c r="C756" s="2">
        <v>0.495</v>
      </c>
      <c r="D756" s="2"/>
      <c r="E756" s="31">
        <f t="shared" si="172"/>
        <v>3.9589442815249232E-2</v>
      </c>
      <c r="F756" s="30">
        <f t="shared" si="161"/>
        <v>5.8180535966149511E-3</v>
      </c>
      <c r="G756" s="30">
        <f t="shared" si="162"/>
        <v>4.5637829912023475E-2</v>
      </c>
      <c r="I756" s="9">
        <f t="shared" si="159"/>
        <v>9.2458333333333318</v>
      </c>
      <c r="J756" s="13">
        <f t="shared" si="160"/>
        <v>1.3040667606958156</v>
      </c>
      <c r="K756" s="13">
        <f t="shared" si="163"/>
        <v>0.67781760254878531</v>
      </c>
      <c r="L756" s="13">
        <f t="shared" si="164"/>
        <v>0.67781760254878531</v>
      </c>
      <c r="M756" s="13">
        <f t="shared" si="165"/>
        <v>0.67781760254878531</v>
      </c>
      <c r="N756" s="13">
        <f t="shared" si="166"/>
        <v>0.67781760254878531</v>
      </c>
      <c r="P756" s="13">
        <f t="shared" si="167"/>
        <v>42.751280480746722</v>
      </c>
      <c r="Q756" s="10">
        <f t="shared" si="168"/>
        <v>9.3808189365100603E-2</v>
      </c>
      <c r="R756" s="10">
        <f t="shared" si="169"/>
        <v>0.12770632429967232</v>
      </c>
      <c r="S756" s="10">
        <f t="shared" si="170"/>
        <v>0.13138966157112963</v>
      </c>
      <c r="T756" s="10">
        <f t="shared" si="171"/>
        <v>0.12236205445889992</v>
      </c>
    </row>
    <row r="757" spans="1:20" x14ac:dyDescent="0.3">
      <c r="A757" t="s">
        <v>747</v>
      </c>
      <c r="B757" s="1">
        <v>6.25</v>
      </c>
      <c r="C757" s="2">
        <v>0.49</v>
      </c>
      <c r="D757" s="2"/>
      <c r="E757" s="31">
        <f t="shared" si="172"/>
        <v>-0.11847672778561347</v>
      </c>
      <c r="F757" s="30">
        <f t="shared" si="161"/>
        <v>6.5333333333333328E-3</v>
      </c>
      <c r="G757" s="30">
        <f t="shared" si="162"/>
        <v>-0.11271744240714621</v>
      </c>
      <c r="I757" s="9">
        <f t="shared" si="159"/>
        <v>9.6683333333333312</v>
      </c>
      <c r="J757" s="13">
        <f t="shared" si="160"/>
        <v>1.546933333333333</v>
      </c>
      <c r="K757" s="13">
        <f t="shared" si="163"/>
        <v>0.67781760254878531</v>
      </c>
      <c r="L757" s="13">
        <f t="shared" si="164"/>
        <v>0.67781760254878531</v>
      </c>
      <c r="M757" s="13">
        <f t="shared" si="165"/>
        <v>0.67781760254878531</v>
      </c>
      <c r="N757" s="13">
        <f t="shared" si="166"/>
        <v>0.67781760254878531</v>
      </c>
      <c r="P757" s="13">
        <f t="shared" si="167"/>
        <v>37.932465485326397</v>
      </c>
      <c r="Q757" s="10">
        <f t="shared" si="168"/>
        <v>0.1138915716445823</v>
      </c>
      <c r="R757" s="10">
        <f t="shared" si="169"/>
        <v>0.13402937511634128</v>
      </c>
      <c r="S757" s="10">
        <f t="shared" si="170"/>
        <v>0.13650866235818904</v>
      </c>
      <c r="T757" s="10">
        <f t="shared" si="171"/>
        <v>0.12477154348802211</v>
      </c>
    </row>
    <row r="758" spans="1:20" x14ac:dyDescent="0.3">
      <c r="A758" t="s">
        <v>748</v>
      </c>
      <c r="B758" s="1">
        <v>6.23</v>
      </c>
      <c r="C758" s="2">
        <v>0.48499999999999999</v>
      </c>
      <c r="D758" s="2"/>
      <c r="E758" s="31">
        <f t="shared" si="172"/>
        <v>-3.1999999999999806E-3</v>
      </c>
      <c r="F758" s="30">
        <f t="shared" si="161"/>
        <v>6.4874264312466557E-3</v>
      </c>
      <c r="G758" s="30">
        <f t="shared" si="162"/>
        <v>3.266666666666751E-3</v>
      </c>
      <c r="I758" s="9">
        <f t="shared" si="159"/>
        <v>10.044166666666666</v>
      </c>
      <c r="J758" s="13">
        <f t="shared" si="160"/>
        <v>1.612225789192081</v>
      </c>
      <c r="K758" s="13">
        <f t="shared" si="163"/>
        <v>0.67781760254878531</v>
      </c>
      <c r="L758" s="13">
        <f t="shared" si="164"/>
        <v>0.67781760254878531</v>
      </c>
      <c r="M758" s="13">
        <f t="shared" si="165"/>
        <v>0.67781760254878531</v>
      </c>
      <c r="N758" s="13">
        <f t="shared" si="166"/>
        <v>0.67781760254878531</v>
      </c>
      <c r="P758" s="13">
        <f t="shared" si="167"/>
        <v>38.056378205911798</v>
      </c>
      <c r="Q758" s="10">
        <f t="shared" si="168"/>
        <v>0.11792001823683784</v>
      </c>
      <c r="R758" s="10">
        <f t="shared" si="169"/>
        <v>0.13438460382719808</v>
      </c>
      <c r="S758" s="10">
        <f t="shared" si="170"/>
        <v>0.13634439360022177</v>
      </c>
      <c r="T758" s="10">
        <f t="shared" si="171"/>
        <v>0.12429920426357222</v>
      </c>
    </row>
    <row r="759" spans="1:20" x14ac:dyDescent="0.3">
      <c r="A759" t="s">
        <v>749</v>
      </c>
      <c r="B759" s="1">
        <v>6.89</v>
      </c>
      <c r="C759" s="2">
        <v>0.48</v>
      </c>
      <c r="D759" s="2"/>
      <c r="E759" s="31">
        <f t="shared" si="172"/>
        <v>0.10593900481540919</v>
      </c>
      <c r="F759" s="30">
        <f t="shared" si="161"/>
        <v>5.8055152394775036E-3</v>
      </c>
      <c r="G759" s="30">
        <f t="shared" si="162"/>
        <v>0.11235955056179758</v>
      </c>
      <c r="I759" s="9">
        <f t="shared" si="159"/>
        <v>10.379999999999997</v>
      </c>
      <c r="J759" s="13">
        <f t="shared" si="160"/>
        <v>1.5065312046444119</v>
      </c>
      <c r="K759" s="13">
        <f t="shared" si="163"/>
        <v>0.67781760254878531</v>
      </c>
      <c r="L759" s="13">
        <f t="shared" si="164"/>
        <v>0.67781760254878531</v>
      </c>
      <c r="M759" s="13">
        <f t="shared" si="165"/>
        <v>0.67781760254878531</v>
      </c>
      <c r="N759" s="13">
        <f t="shared" si="166"/>
        <v>0.67781760254878531</v>
      </c>
      <c r="P759" s="13">
        <f t="shared" si="167"/>
        <v>42.332375757137839</v>
      </c>
      <c r="Q759" s="10">
        <f t="shared" si="168"/>
        <v>0.1101976534710154</v>
      </c>
      <c r="R759" s="10">
        <f t="shared" si="169"/>
        <v>0.12578288623766065</v>
      </c>
      <c r="S759" s="10">
        <f t="shared" si="170"/>
        <v>0.1341540800874268</v>
      </c>
      <c r="T759" s="10">
        <f t="shared" si="171"/>
        <v>0.12084900893364825</v>
      </c>
    </row>
    <row r="760" spans="1:20" x14ac:dyDescent="0.3">
      <c r="A760" t="s">
        <v>750</v>
      </c>
      <c r="B760" s="1">
        <v>8.8699999999999992</v>
      </c>
      <c r="C760" s="2">
        <v>0.47499999999999998</v>
      </c>
      <c r="D760" s="2"/>
      <c r="E760" s="31">
        <f t="shared" si="172"/>
        <v>0.28737300435413649</v>
      </c>
      <c r="F760" s="30">
        <f t="shared" si="161"/>
        <v>4.4626080420894403E-3</v>
      </c>
      <c r="G760" s="30">
        <f t="shared" si="162"/>
        <v>0.29311804547653586</v>
      </c>
      <c r="I760" s="9">
        <f t="shared" si="159"/>
        <v>10.458333333333334</v>
      </c>
      <c r="J760" s="13">
        <f t="shared" si="160"/>
        <v>1.179068019541526</v>
      </c>
      <c r="K760" s="13">
        <f t="shared" si="163"/>
        <v>0.67781760254878531</v>
      </c>
      <c r="L760" s="13">
        <f t="shared" si="164"/>
        <v>0.67781760254878531</v>
      </c>
      <c r="M760" s="13">
        <f t="shared" si="165"/>
        <v>0.67781760254878531</v>
      </c>
      <c r="N760" s="13">
        <f t="shared" si="166"/>
        <v>0.67781760254878531</v>
      </c>
      <c r="P760" s="13">
        <f t="shared" si="167"/>
        <v>54.740758999448374</v>
      </c>
      <c r="Q760" s="10">
        <f t="shared" si="168"/>
        <v>8.6654009709636215E-2</v>
      </c>
      <c r="R760" s="10">
        <f t="shared" si="169"/>
        <v>0.11196120140435473</v>
      </c>
      <c r="S760" s="10">
        <f t="shared" si="170"/>
        <v>0.12531978295979918</v>
      </c>
      <c r="T760" s="10">
        <f t="shared" si="171"/>
        <v>0.11294484575686492</v>
      </c>
    </row>
    <row r="761" spans="1:20" x14ac:dyDescent="0.3">
      <c r="A761" t="s">
        <v>751</v>
      </c>
      <c r="B761" s="1">
        <v>10.39</v>
      </c>
      <c r="C761" s="2">
        <v>0.47</v>
      </c>
      <c r="D761" s="2"/>
      <c r="E761" s="31">
        <f t="shared" si="172"/>
        <v>0.17136414881623474</v>
      </c>
      <c r="F761" s="30">
        <f t="shared" si="161"/>
        <v>3.7696503047802369E-3</v>
      </c>
      <c r="G761" s="30">
        <f t="shared" si="162"/>
        <v>0.17577978203682831</v>
      </c>
      <c r="I761" s="9">
        <f t="shared" si="159"/>
        <v>10.420833333333333</v>
      </c>
      <c r="J761" s="13">
        <f t="shared" si="160"/>
        <v>1.002967597048444</v>
      </c>
      <c r="K761" s="13">
        <f t="shared" si="163"/>
        <v>0.67781760254878531</v>
      </c>
      <c r="L761" s="13">
        <f t="shared" si="164"/>
        <v>0.67781760254878531</v>
      </c>
      <c r="M761" s="13">
        <f t="shared" si="165"/>
        <v>0.67781760254878531</v>
      </c>
      <c r="N761" s="13">
        <f t="shared" si="166"/>
        <v>0.67781760254878531</v>
      </c>
      <c r="P761" s="13">
        <f t="shared" si="167"/>
        <v>64.363077684901953</v>
      </c>
      <c r="Q761" s="10">
        <f t="shared" si="168"/>
        <v>7.1507343004464374E-2</v>
      </c>
      <c r="R761" s="10">
        <f t="shared" si="169"/>
        <v>0.10125541269213745</v>
      </c>
      <c r="S761" s="10">
        <f t="shared" si="170"/>
        <v>0.11934346148326558</v>
      </c>
      <c r="T761" s="10">
        <f t="shared" si="171"/>
        <v>0.10789198186670079</v>
      </c>
    </row>
    <row r="762" spans="1:20" x14ac:dyDescent="0.3">
      <c r="A762" t="s">
        <v>752</v>
      </c>
      <c r="B762" s="1">
        <v>11.23</v>
      </c>
      <c r="C762" s="2">
        <v>0.46500000000000002</v>
      </c>
      <c r="D762" s="2"/>
      <c r="E762" s="31">
        <f t="shared" si="172"/>
        <v>8.0846968238690975E-2</v>
      </c>
      <c r="F762" s="30">
        <f t="shared" si="161"/>
        <v>3.4505788067675873E-3</v>
      </c>
      <c r="G762" s="30">
        <f t="shared" si="162"/>
        <v>8.4576515880654402E-2</v>
      </c>
      <c r="I762" s="9">
        <f t="shared" si="159"/>
        <v>10.274166666666666</v>
      </c>
      <c r="J762" s="13">
        <f t="shared" si="160"/>
        <v>0.91488572276639946</v>
      </c>
      <c r="K762" s="13">
        <f t="shared" si="163"/>
        <v>0.67781760254878531</v>
      </c>
      <c r="L762" s="13">
        <f t="shared" si="164"/>
        <v>0.67781760254878531</v>
      </c>
      <c r="M762" s="13">
        <f t="shared" si="165"/>
        <v>0.67781760254878531</v>
      </c>
      <c r="N762" s="13">
        <f t="shared" si="166"/>
        <v>0.67781760254878531</v>
      </c>
      <c r="P762" s="13">
        <f t="shared" si="167"/>
        <v>69.806682546846858</v>
      </c>
      <c r="Q762" s="10">
        <f t="shared" si="168"/>
        <v>6.5444464890874965E-2</v>
      </c>
      <c r="R762" s="10">
        <f t="shared" si="169"/>
        <v>9.7833999428685203E-2</v>
      </c>
      <c r="S762" s="10">
        <f t="shared" si="170"/>
        <v>0.115861024861736</v>
      </c>
      <c r="T762" s="10">
        <f t="shared" si="171"/>
        <v>0.10597845836782849</v>
      </c>
    </row>
    <row r="763" spans="1:20" x14ac:dyDescent="0.3">
      <c r="A763" t="s">
        <v>753</v>
      </c>
      <c r="B763" s="1">
        <v>10.67</v>
      </c>
      <c r="C763" s="2">
        <v>0.46</v>
      </c>
      <c r="D763" s="2"/>
      <c r="E763" s="31">
        <f t="shared" si="172"/>
        <v>-4.9866429207479968E-2</v>
      </c>
      <c r="F763" s="30">
        <f t="shared" si="161"/>
        <v>3.5926273039675106E-3</v>
      </c>
      <c r="G763" s="30">
        <f t="shared" si="162"/>
        <v>-4.6452953398634644E-2</v>
      </c>
      <c r="I763" s="9">
        <f t="shared" si="159"/>
        <v>10.143333333333333</v>
      </c>
      <c r="J763" s="13">
        <f t="shared" si="160"/>
        <v>0.95064042486722888</v>
      </c>
      <c r="K763" s="13">
        <f t="shared" si="163"/>
        <v>0.67781760254878531</v>
      </c>
      <c r="L763" s="13">
        <f t="shared" si="164"/>
        <v>0.67781760254878531</v>
      </c>
      <c r="M763" s="13">
        <f t="shared" si="165"/>
        <v>0.67781760254878531</v>
      </c>
      <c r="N763" s="13">
        <f t="shared" si="166"/>
        <v>0.67781760254878531</v>
      </c>
      <c r="P763" s="13">
        <f t="shared" si="167"/>
        <v>66.563955975584904</v>
      </c>
      <c r="Q763" s="10">
        <f t="shared" si="168"/>
        <v>6.5565784082120881E-2</v>
      </c>
      <c r="R763" s="10">
        <f t="shared" si="169"/>
        <v>0.10094058919230875</v>
      </c>
      <c r="S763" s="10">
        <f t="shared" si="170"/>
        <v>0.11874483971622984</v>
      </c>
      <c r="T763" s="10">
        <f t="shared" si="171"/>
        <v>0.10683842585579728</v>
      </c>
    </row>
    <row r="764" spans="1:20" x14ac:dyDescent="0.3">
      <c r="A764" t="s">
        <v>754</v>
      </c>
      <c r="B764" s="1">
        <v>10.58</v>
      </c>
      <c r="C764" s="2">
        <v>0.45500000000000002</v>
      </c>
      <c r="D764" s="2"/>
      <c r="E764" s="31">
        <f t="shared" si="172"/>
        <v>-8.434864104967188E-3</v>
      </c>
      <c r="F764" s="30">
        <f t="shared" si="161"/>
        <v>3.5838059231253936E-3</v>
      </c>
      <c r="G764" s="30">
        <f t="shared" si="162"/>
        <v>-4.8812870977820166E-3</v>
      </c>
      <c r="I764" s="9">
        <f t="shared" si="159"/>
        <v>10.001666666666665</v>
      </c>
      <c r="J764" s="13">
        <f t="shared" si="160"/>
        <v>0.94533711405166965</v>
      </c>
      <c r="K764" s="13">
        <f t="shared" si="163"/>
        <v>0.67781760254878531</v>
      </c>
      <c r="L764" s="13">
        <f t="shared" si="164"/>
        <v>0.67781760254878531</v>
      </c>
      <c r="M764" s="13">
        <f t="shared" si="165"/>
        <v>0.67781760254878531</v>
      </c>
      <c r="N764" s="13">
        <f t="shared" si="166"/>
        <v>0.67781760254878531</v>
      </c>
      <c r="P764" s="13">
        <f t="shared" si="167"/>
        <v>66.239038196103948</v>
      </c>
      <c r="Q764" s="10">
        <f t="shared" si="168"/>
        <v>6.8780733400048977E-2</v>
      </c>
      <c r="R764" s="10">
        <f t="shared" si="169"/>
        <v>9.8903388500561906E-2</v>
      </c>
      <c r="S764" s="10">
        <f t="shared" si="170"/>
        <v>0.11999190776079738</v>
      </c>
      <c r="T764" s="10">
        <f t="shared" si="171"/>
        <v>0.10752107989525839</v>
      </c>
    </row>
    <row r="765" spans="1:20" x14ac:dyDescent="0.3">
      <c r="A765" t="s">
        <v>755</v>
      </c>
      <c r="B765" s="1">
        <v>9.5500000000000007</v>
      </c>
      <c r="C765" s="2">
        <v>0.45</v>
      </c>
      <c r="D765" s="2"/>
      <c r="E765" s="31">
        <f t="shared" si="172"/>
        <v>-9.7353497164461178E-2</v>
      </c>
      <c r="F765" s="30">
        <f t="shared" si="161"/>
        <v>3.9267015706806281E-3</v>
      </c>
      <c r="G765" s="30">
        <f t="shared" si="162"/>
        <v>-9.3809073724007486E-2</v>
      </c>
      <c r="I765" s="9">
        <f t="shared" si="159"/>
        <v>9.9516666666666662</v>
      </c>
      <c r="J765" s="13">
        <f t="shared" si="160"/>
        <v>1.0420593368237345</v>
      </c>
      <c r="K765" s="13">
        <f t="shared" si="163"/>
        <v>0.67781760254878531</v>
      </c>
      <c r="L765" s="13">
        <f t="shared" si="164"/>
        <v>0.67781760254878531</v>
      </c>
      <c r="M765" s="13">
        <f t="shared" si="165"/>
        <v>0.67781760254878531</v>
      </c>
      <c r="N765" s="13">
        <f t="shared" si="166"/>
        <v>0.67781760254878531</v>
      </c>
      <c r="P765" s="13">
        <f t="shared" si="167"/>
        <v>60.025215378558286</v>
      </c>
      <c r="Q765" s="10">
        <f t="shared" si="168"/>
        <v>7.8821970835337929E-2</v>
      </c>
      <c r="R765" s="10">
        <f t="shared" si="169"/>
        <v>0.10624111791249558</v>
      </c>
      <c r="S765" s="10">
        <f t="shared" si="170"/>
        <v>0.12386323532058952</v>
      </c>
      <c r="T765" s="10">
        <f t="shared" si="171"/>
        <v>0.11140458108890972</v>
      </c>
    </row>
    <row r="766" spans="1:20" x14ac:dyDescent="0.3">
      <c r="A766" t="s">
        <v>756</v>
      </c>
      <c r="B766" s="1">
        <v>9.7799999999999994</v>
      </c>
      <c r="C766" s="2">
        <v>0.44500000000000001</v>
      </c>
      <c r="D766" s="2"/>
      <c r="E766" s="31">
        <f t="shared" si="172"/>
        <v>2.4083769633507668E-2</v>
      </c>
      <c r="F766" s="30">
        <f t="shared" si="161"/>
        <v>3.7917518745739609E-3</v>
      </c>
      <c r="G766" s="30">
        <f t="shared" si="162"/>
        <v>2.7966841186736424E-2</v>
      </c>
      <c r="I766" s="9">
        <f t="shared" si="159"/>
        <v>9.9033333333333342</v>
      </c>
      <c r="J766" s="13">
        <f t="shared" si="160"/>
        <v>1.012610770279482</v>
      </c>
      <c r="K766" s="13">
        <f t="shared" si="163"/>
        <v>0.67781760254878531</v>
      </c>
      <c r="L766" s="13">
        <f t="shared" si="164"/>
        <v>0.67781760254878531</v>
      </c>
      <c r="M766" s="13">
        <f t="shared" si="165"/>
        <v>0.67781760254878531</v>
      </c>
      <c r="N766" s="13">
        <f t="shared" si="166"/>
        <v>0.67781760254878531</v>
      </c>
      <c r="P766" s="13">
        <f t="shared" si="167"/>
        <v>61.703931044250076</v>
      </c>
      <c r="Q766" s="10">
        <f t="shared" si="168"/>
        <v>7.1239490570200514E-2</v>
      </c>
      <c r="R766" s="10">
        <f t="shared" si="169"/>
        <v>0.10619538471787826</v>
      </c>
      <c r="S766" s="10">
        <f t="shared" si="170"/>
        <v>0.12271648301789528</v>
      </c>
      <c r="T766" s="10">
        <f t="shared" si="171"/>
        <v>0.10866992600832237</v>
      </c>
    </row>
    <row r="767" spans="1:20" x14ac:dyDescent="0.3">
      <c r="A767" t="s">
        <v>757</v>
      </c>
      <c r="B767" s="1">
        <v>9.9700000000000006</v>
      </c>
      <c r="C767" s="2">
        <v>0.44</v>
      </c>
      <c r="D767" s="2"/>
      <c r="E767" s="31">
        <f t="shared" si="172"/>
        <v>1.9427402862985721E-2</v>
      </c>
      <c r="F767" s="30">
        <f t="shared" si="161"/>
        <v>3.67769976596456E-3</v>
      </c>
      <c r="G767" s="30">
        <f t="shared" si="162"/>
        <v>2.3176550783913008E-2</v>
      </c>
      <c r="I767" s="9">
        <f t="shared" si="159"/>
        <v>9.8441666666666681</v>
      </c>
      <c r="J767" s="13">
        <f t="shared" si="160"/>
        <v>0.98737880307589443</v>
      </c>
      <c r="K767" s="13">
        <f t="shared" si="163"/>
        <v>0.67781760254878531</v>
      </c>
      <c r="L767" s="13">
        <f t="shared" si="164"/>
        <v>0.67781760254878531</v>
      </c>
      <c r="M767" s="13">
        <f t="shared" si="165"/>
        <v>0.67781760254878531</v>
      </c>
      <c r="N767" s="13">
        <f t="shared" si="166"/>
        <v>0.67781760254878531</v>
      </c>
      <c r="P767" s="13">
        <f t="shared" si="167"/>
        <v>63.134015335664202</v>
      </c>
      <c r="Q767" s="10">
        <f t="shared" si="168"/>
        <v>7.0667438473494659E-2</v>
      </c>
      <c r="R767" s="10">
        <f t="shared" si="169"/>
        <v>0.1059366786799012</v>
      </c>
      <c r="S767" s="10">
        <f t="shared" si="170"/>
        <v>0.1227451404739861</v>
      </c>
      <c r="T767" s="10">
        <f t="shared" si="171"/>
        <v>0.10608533373501894</v>
      </c>
    </row>
    <row r="768" spans="1:20" x14ac:dyDescent="0.3">
      <c r="A768" t="s">
        <v>758</v>
      </c>
      <c r="B768" s="1">
        <v>10.54</v>
      </c>
      <c r="C768" s="2">
        <v>0.44080000000000003</v>
      </c>
      <c r="D768" s="2"/>
      <c r="E768" s="31">
        <f t="shared" si="172"/>
        <v>5.7171514543630675E-2</v>
      </c>
      <c r="F768" s="30">
        <f t="shared" si="161"/>
        <v>3.4851359898798234E-3</v>
      </c>
      <c r="G768" s="30">
        <f t="shared" si="162"/>
        <v>6.0855901036442672E-2</v>
      </c>
      <c r="I768" s="9">
        <f t="shared" si="159"/>
        <v>9.7375000000000007</v>
      </c>
      <c r="J768" s="13">
        <f t="shared" si="160"/>
        <v>0.92386148007590152</v>
      </c>
      <c r="K768" s="13">
        <f t="shared" si="163"/>
        <v>0.67781760254878531</v>
      </c>
      <c r="L768" s="13">
        <f t="shared" si="164"/>
        <v>0.67781760254878531</v>
      </c>
      <c r="M768" s="13">
        <f t="shared" si="165"/>
        <v>0.67781760254878531</v>
      </c>
      <c r="N768" s="13">
        <f t="shared" si="166"/>
        <v>0.67781760254878531</v>
      </c>
      <c r="P768" s="13">
        <f t="shared" si="167"/>
        <v>66.97609272496463</v>
      </c>
      <c r="Q768" s="10">
        <f t="shared" si="168"/>
        <v>6.8202321273870714E-2</v>
      </c>
      <c r="R768" s="10">
        <f t="shared" si="169"/>
        <v>0.10431968115339396</v>
      </c>
      <c r="S768" s="10">
        <f t="shared" si="170"/>
        <v>0.12176135342083816</v>
      </c>
      <c r="T768" s="10">
        <f t="shared" si="171"/>
        <v>0.10491910059296305</v>
      </c>
    </row>
    <row r="769" spans="1:20" x14ac:dyDescent="0.3">
      <c r="A769" t="s">
        <v>759</v>
      </c>
      <c r="B769" s="1">
        <v>11.32</v>
      </c>
      <c r="C769" s="2">
        <v>0.44169999999999998</v>
      </c>
      <c r="D769" s="2"/>
      <c r="E769" s="31">
        <f t="shared" si="172"/>
        <v>7.4003795066413858E-2</v>
      </c>
      <c r="F769" s="30">
        <f t="shared" si="161"/>
        <v>3.2516195524146052E-3</v>
      </c>
      <c r="G769" s="30">
        <f t="shared" si="162"/>
        <v>7.749604680581923E-2</v>
      </c>
      <c r="I769" s="9">
        <f t="shared" si="159"/>
        <v>9.5425000000000022</v>
      </c>
      <c r="J769" s="13">
        <f t="shared" si="160"/>
        <v>0.84297703180212036</v>
      </c>
      <c r="K769" s="13">
        <f t="shared" si="163"/>
        <v>0.67781760254878531</v>
      </c>
      <c r="L769" s="13">
        <f t="shared" si="164"/>
        <v>0.67781760254878531</v>
      </c>
      <c r="M769" s="13">
        <f t="shared" si="165"/>
        <v>0.67781760254878531</v>
      </c>
      <c r="N769" s="13">
        <f t="shared" si="166"/>
        <v>0.67781760254878531</v>
      </c>
      <c r="P769" s="13">
        <f t="shared" si="167"/>
        <v>72.166475141649371</v>
      </c>
      <c r="Q769" s="10">
        <f t="shared" si="168"/>
        <v>6.0002682617369185E-2</v>
      </c>
      <c r="R769" s="10">
        <f t="shared" si="169"/>
        <v>0.10166106826618826</v>
      </c>
      <c r="S769" s="10">
        <f t="shared" si="170"/>
        <v>0.1195226348267513</v>
      </c>
      <c r="T769" s="10">
        <f t="shared" si="171"/>
        <v>0.10216957740351984</v>
      </c>
    </row>
    <row r="770" spans="1:20" x14ac:dyDescent="0.3">
      <c r="A770" t="s">
        <v>760</v>
      </c>
      <c r="B770" s="1">
        <v>10.74</v>
      </c>
      <c r="C770" s="2">
        <v>0.4425</v>
      </c>
      <c r="D770" s="2"/>
      <c r="E770" s="31">
        <f t="shared" si="172"/>
        <v>-5.1236749116607805E-2</v>
      </c>
      <c r="F770" s="30">
        <f t="shared" si="161"/>
        <v>3.4334264432029798E-3</v>
      </c>
      <c r="G770" s="30">
        <f t="shared" si="162"/>
        <v>-4.797924028268552E-2</v>
      </c>
      <c r="I770" s="9">
        <f t="shared" si="159"/>
        <v>9.3483333333333345</v>
      </c>
      <c r="J770" s="13">
        <f t="shared" si="160"/>
        <v>0.87042209807572946</v>
      </c>
      <c r="K770" s="13">
        <f t="shared" si="163"/>
        <v>0.67781760254878531</v>
      </c>
      <c r="L770" s="13">
        <f t="shared" si="164"/>
        <v>0.67781760254878531</v>
      </c>
      <c r="M770" s="13">
        <f t="shared" si="165"/>
        <v>0.67781760254878531</v>
      </c>
      <c r="N770" s="13">
        <f t="shared" si="166"/>
        <v>0.67781760254878531</v>
      </c>
      <c r="P770" s="13">
        <f t="shared" si="167"/>
        <v>68.70398249047372</v>
      </c>
      <c r="Q770" s="10">
        <f t="shared" si="168"/>
        <v>6.8632211810810473E-2</v>
      </c>
      <c r="R770" s="10">
        <f t="shared" si="169"/>
        <v>0.10578266953508697</v>
      </c>
      <c r="S770" s="10">
        <f t="shared" si="170"/>
        <v>0.12212611719994704</v>
      </c>
      <c r="T770" s="10">
        <f t="shared" si="171"/>
        <v>0.1047604118894363</v>
      </c>
    </row>
    <row r="771" spans="1:20" x14ac:dyDescent="0.3">
      <c r="A771" t="s">
        <v>761</v>
      </c>
      <c r="B771" s="1">
        <v>10.92</v>
      </c>
      <c r="C771" s="2">
        <v>0.44330000000000003</v>
      </c>
      <c r="D771" s="2"/>
      <c r="E771" s="31">
        <f t="shared" si="172"/>
        <v>1.6759776536312776E-2</v>
      </c>
      <c r="F771" s="30">
        <f t="shared" si="161"/>
        <v>3.3829365079365084E-3</v>
      </c>
      <c r="G771" s="30">
        <f t="shared" si="162"/>
        <v>2.0199410304158949E-2</v>
      </c>
      <c r="I771" s="9">
        <f t="shared" si="159"/>
        <v>9.1916666666666682</v>
      </c>
      <c r="J771" s="13">
        <f t="shared" si="160"/>
        <v>0.84172771672771685</v>
      </c>
      <c r="K771" s="13">
        <f t="shared" si="163"/>
        <v>0.67781760254878531</v>
      </c>
      <c r="L771" s="13">
        <f t="shared" si="164"/>
        <v>0.67781760254878531</v>
      </c>
      <c r="M771" s="13">
        <f t="shared" si="165"/>
        <v>0.67781760254878531</v>
      </c>
      <c r="N771" s="13">
        <f t="shared" si="166"/>
        <v>0.67781760254878531</v>
      </c>
      <c r="P771" s="13">
        <f t="shared" si="167"/>
        <v>70.091762422328557</v>
      </c>
      <c r="Q771" s="10">
        <f t="shared" si="168"/>
        <v>6.5095921543236956E-2</v>
      </c>
      <c r="R771" s="10">
        <f t="shared" si="169"/>
        <v>0.10708411329588907</v>
      </c>
      <c r="S771" s="10">
        <f t="shared" si="170"/>
        <v>0.12200674965152203</v>
      </c>
      <c r="T771" s="10">
        <f t="shared" si="171"/>
        <v>0.10284682583699456</v>
      </c>
    </row>
    <row r="772" spans="1:20" x14ac:dyDescent="0.3">
      <c r="A772" t="s">
        <v>762</v>
      </c>
      <c r="B772" s="1">
        <v>9.81</v>
      </c>
      <c r="C772" s="2">
        <v>0.44419999999999998</v>
      </c>
      <c r="D772" s="2"/>
      <c r="E772" s="31">
        <f t="shared" si="172"/>
        <v>-0.10164835164835162</v>
      </c>
      <c r="F772" s="30">
        <f t="shared" si="161"/>
        <v>3.7733605164797825E-3</v>
      </c>
      <c r="G772" s="30">
        <f t="shared" si="162"/>
        <v>-9.825854700854697E-2</v>
      </c>
      <c r="I772" s="9">
        <f t="shared" si="159"/>
        <v>9.1866666666666674</v>
      </c>
      <c r="J772" s="13">
        <f t="shared" si="160"/>
        <v>0.93645939517499155</v>
      </c>
      <c r="K772" s="13">
        <f t="shared" si="163"/>
        <v>0.67781760254878531</v>
      </c>
      <c r="L772" s="13">
        <f t="shared" si="164"/>
        <v>0.67781760254878531</v>
      </c>
      <c r="M772" s="13">
        <f t="shared" si="165"/>
        <v>0.67781760254878531</v>
      </c>
      <c r="N772" s="13">
        <f t="shared" si="166"/>
        <v>0.67781760254878531</v>
      </c>
      <c r="P772" s="13">
        <f t="shared" si="167"/>
        <v>63.204647689442282</v>
      </c>
      <c r="Q772" s="10">
        <f t="shared" si="168"/>
        <v>7.8519255218688411E-2</v>
      </c>
      <c r="R772" s="10">
        <f t="shared" si="169"/>
        <v>0.11523350669285115</v>
      </c>
      <c r="S772" s="10">
        <f t="shared" si="170"/>
        <v>0.1263375925586816</v>
      </c>
      <c r="T772" s="10">
        <f t="shared" si="171"/>
        <v>0.10494468100442589</v>
      </c>
    </row>
    <row r="773" spans="1:20" x14ac:dyDescent="0.3">
      <c r="A773" t="s">
        <v>763</v>
      </c>
      <c r="B773" s="1">
        <v>9.94</v>
      </c>
      <c r="C773" s="2">
        <v>0.44500000000000001</v>
      </c>
      <c r="D773" s="2"/>
      <c r="E773" s="31">
        <f t="shared" si="172"/>
        <v>1.3251783893985625E-2</v>
      </c>
      <c r="F773" s="30">
        <f t="shared" si="161"/>
        <v>3.7307176391683434E-3</v>
      </c>
      <c r="G773" s="30">
        <f t="shared" si="162"/>
        <v>1.7031940197077766E-2</v>
      </c>
      <c r="I773" s="9">
        <f t="shared" si="159"/>
        <v>9.201666666666668</v>
      </c>
      <c r="J773" s="13">
        <f t="shared" si="160"/>
        <v>0.92572099262240126</v>
      </c>
      <c r="K773" s="13">
        <f t="shared" si="163"/>
        <v>0.67781760254878531</v>
      </c>
      <c r="L773" s="13">
        <f t="shared" si="164"/>
        <v>0.67781760254878531</v>
      </c>
      <c r="M773" s="13">
        <f t="shared" si="165"/>
        <v>0.67781760254878531</v>
      </c>
      <c r="N773" s="13">
        <f t="shared" si="166"/>
        <v>0.67781760254878531</v>
      </c>
      <c r="P773" s="13">
        <f t="shared" si="167"/>
        <v>64.281145469066232</v>
      </c>
      <c r="Q773" s="10">
        <f t="shared" si="168"/>
        <v>8.2114341379195155E-2</v>
      </c>
      <c r="R773" s="10">
        <f t="shared" si="169"/>
        <v>0.11496860958591304</v>
      </c>
      <c r="S773" s="10">
        <f t="shared" si="170"/>
        <v>0.12557254164031151</v>
      </c>
      <c r="T773" s="10">
        <f t="shared" si="171"/>
        <v>0.1046047384722042</v>
      </c>
    </row>
    <row r="774" spans="1:20" x14ac:dyDescent="0.3">
      <c r="A774" t="s">
        <v>764</v>
      </c>
      <c r="B774" s="1">
        <v>9.4700000000000006</v>
      </c>
      <c r="C774" s="2">
        <v>0.44579999999999997</v>
      </c>
      <c r="D774" s="2"/>
      <c r="E774" s="31">
        <f t="shared" si="172"/>
        <v>-4.7283702213279599E-2</v>
      </c>
      <c r="F774" s="30">
        <f t="shared" si="161"/>
        <v>3.9229144667370635E-3</v>
      </c>
      <c r="G774" s="30">
        <f t="shared" si="162"/>
        <v>-4.3546277665995836E-2</v>
      </c>
      <c r="I774" s="9">
        <f t="shared" si="159"/>
        <v>9.2999999999999989</v>
      </c>
      <c r="J774" s="13">
        <f t="shared" si="160"/>
        <v>0.98204857444561755</v>
      </c>
      <c r="K774" s="13">
        <f t="shared" si="163"/>
        <v>0.67781760254878531</v>
      </c>
      <c r="L774" s="13">
        <f t="shared" si="164"/>
        <v>0.67781760254878531</v>
      </c>
      <c r="M774" s="13">
        <f t="shared" si="165"/>
        <v>0.67781760254878531</v>
      </c>
      <c r="N774" s="13">
        <f t="shared" si="166"/>
        <v>0.67781760254878531</v>
      </c>
      <c r="P774" s="13">
        <f t="shared" si="167"/>
        <v>61.481940859782</v>
      </c>
      <c r="Q774" s="10">
        <f t="shared" si="168"/>
        <v>9.0182959893003956E-2</v>
      </c>
      <c r="R774" s="10">
        <f t="shared" si="169"/>
        <v>0.11989364647639644</v>
      </c>
      <c r="S774" s="10">
        <f t="shared" si="170"/>
        <v>0.12870556609620909</v>
      </c>
      <c r="T774" s="10">
        <f t="shared" si="171"/>
        <v>0.10251117101573293</v>
      </c>
    </row>
    <row r="775" spans="1:20" x14ac:dyDescent="0.3">
      <c r="A775" t="s">
        <v>765</v>
      </c>
      <c r="B775" s="1">
        <v>9.1</v>
      </c>
      <c r="C775" s="2">
        <v>0.44669999999999999</v>
      </c>
      <c r="D775" s="2"/>
      <c r="E775" s="31">
        <f t="shared" si="172"/>
        <v>-3.9070749736008548E-2</v>
      </c>
      <c r="F775" s="30">
        <f t="shared" si="161"/>
        <v>4.090659340659341E-3</v>
      </c>
      <c r="G775" s="30">
        <f t="shared" si="162"/>
        <v>-3.5139915522703458E-2</v>
      </c>
      <c r="I775" s="9">
        <f t="shared" si="159"/>
        <v>9.4891666666666676</v>
      </c>
      <c r="J775" s="13">
        <f t="shared" si="160"/>
        <v>1.0427655677655678</v>
      </c>
      <c r="K775" s="13">
        <f t="shared" si="163"/>
        <v>0.67781760254878531</v>
      </c>
      <c r="L775" s="13">
        <f t="shared" si="164"/>
        <v>0.67781760254878531</v>
      </c>
      <c r="M775" s="13">
        <f t="shared" si="165"/>
        <v>0.67781760254878531</v>
      </c>
      <c r="N775" s="13">
        <f t="shared" si="166"/>
        <v>0.67781760254878531</v>
      </c>
      <c r="P775" s="13">
        <f t="shared" si="167"/>
        <v>59.321470651797412</v>
      </c>
      <c r="Q775" s="10">
        <f t="shared" si="168"/>
        <v>9.2931730715503313E-2</v>
      </c>
      <c r="R775" s="10">
        <f t="shared" si="169"/>
        <v>0.12322751613444782</v>
      </c>
      <c r="S775" s="10">
        <f t="shared" si="170"/>
        <v>0.12958856102664051</v>
      </c>
      <c r="T775" s="10">
        <f t="shared" si="171"/>
        <v>0.1024403460179697</v>
      </c>
    </row>
    <row r="776" spans="1:20" x14ac:dyDescent="0.3">
      <c r="A776" t="s">
        <v>766</v>
      </c>
      <c r="B776" s="1">
        <v>8.8800000000000008</v>
      </c>
      <c r="C776" s="2">
        <v>0.44750000000000001</v>
      </c>
      <c r="D776" s="2"/>
      <c r="E776" s="31">
        <f t="shared" si="172"/>
        <v>-2.417582417582409E-2</v>
      </c>
      <c r="F776" s="30">
        <f t="shared" si="161"/>
        <v>4.1995120120120119E-3</v>
      </c>
      <c r="G776" s="30">
        <f t="shared" si="162"/>
        <v>-2.0077838827838757E-2</v>
      </c>
      <c r="I776" s="9">
        <f t="shared" si="159"/>
        <v>9.7166666666666668</v>
      </c>
      <c r="J776" s="13">
        <f t="shared" si="160"/>
        <v>1.0942192192192191</v>
      </c>
      <c r="K776" s="13">
        <f t="shared" si="163"/>
        <v>0.67781760254878531</v>
      </c>
      <c r="L776" s="13">
        <f t="shared" si="164"/>
        <v>0.67781760254878531</v>
      </c>
      <c r="M776" s="13">
        <f t="shared" si="165"/>
        <v>0.67781760254878531</v>
      </c>
      <c r="N776" s="13">
        <f t="shared" si="166"/>
        <v>0.67781760254878531</v>
      </c>
      <c r="P776" s="13">
        <f t="shared" si="167"/>
        <v>58.130423725020258</v>
      </c>
      <c r="Q776" s="10">
        <f t="shared" si="168"/>
        <v>9.3803878132523222E-2</v>
      </c>
      <c r="R776" s="10">
        <f t="shared" si="169"/>
        <v>0.12588873954478763</v>
      </c>
      <c r="S776" s="10">
        <f t="shared" si="170"/>
        <v>0.13108685688302346</v>
      </c>
      <c r="T776" s="10">
        <f t="shared" si="171"/>
        <v>0.10009484346023134</v>
      </c>
    </row>
    <row r="777" spans="1:20" x14ac:dyDescent="0.3">
      <c r="A777" t="s">
        <v>767</v>
      </c>
      <c r="B777" s="1">
        <v>8.9499999999999993</v>
      </c>
      <c r="C777" s="2">
        <v>0.44829999999999998</v>
      </c>
      <c r="D777" s="2"/>
      <c r="E777" s="31">
        <f t="shared" si="172"/>
        <v>7.8828828828827469E-3</v>
      </c>
      <c r="F777" s="30">
        <f t="shared" si="161"/>
        <v>4.1741154562383613E-3</v>
      </c>
      <c r="G777" s="30">
        <f t="shared" si="162"/>
        <v>1.2089902402402153E-2</v>
      </c>
      <c r="I777" s="9">
        <f t="shared" si="159"/>
        <v>9.9641666666666673</v>
      </c>
      <c r="J777" s="13">
        <f t="shared" si="160"/>
        <v>1.1133147113594042</v>
      </c>
      <c r="K777" s="13">
        <f t="shared" si="163"/>
        <v>0.67781760254878531</v>
      </c>
      <c r="L777" s="13">
        <f t="shared" si="164"/>
        <v>0.67781760254878531</v>
      </c>
      <c r="M777" s="13">
        <f t="shared" si="165"/>
        <v>0.67781760254878531</v>
      </c>
      <c r="N777" s="13">
        <f t="shared" si="166"/>
        <v>0.67781760254878531</v>
      </c>
      <c r="P777" s="13">
        <f t="shared" si="167"/>
        <v>58.833214874466037</v>
      </c>
      <c r="Q777" s="10">
        <f t="shared" si="168"/>
        <v>9.560035420994728E-2</v>
      </c>
      <c r="R777" s="10">
        <f t="shared" si="169"/>
        <v>0.1267215534453765</v>
      </c>
      <c r="S777" s="10">
        <f t="shared" si="170"/>
        <v>0.13137013521963281</v>
      </c>
      <c r="T777" s="10">
        <f t="shared" si="171"/>
        <v>0.10041055580058633</v>
      </c>
    </row>
    <row r="778" spans="1:20" x14ac:dyDescent="0.3">
      <c r="A778" t="s">
        <v>768</v>
      </c>
      <c r="B778" s="1">
        <v>9.1999999999999993</v>
      </c>
      <c r="C778" s="2">
        <v>0.44919999999999999</v>
      </c>
      <c r="D778" s="2"/>
      <c r="E778" s="31">
        <f t="shared" si="172"/>
        <v>2.7932960893854775E-2</v>
      </c>
      <c r="F778" s="30">
        <f t="shared" si="161"/>
        <v>4.0688405797101451E-3</v>
      </c>
      <c r="G778" s="30">
        <f t="shared" si="162"/>
        <v>3.2115456238361206E-2</v>
      </c>
      <c r="I778" s="9">
        <f t="shared" si="159"/>
        <v>10.284166666666666</v>
      </c>
      <c r="J778" s="13">
        <f t="shared" si="160"/>
        <v>1.1178442028985507</v>
      </c>
      <c r="K778" s="13">
        <f t="shared" si="163"/>
        <v>0.67781760254878531</v>
      </c>
      <c r="L778" s="13">
        <f t="shared" si="164"/>
        <v>0.67781760254878531</v>
      </c>
      <c r="M778" s="13">
        <f t="shared" si="165"/>
        <v>0.67781760254878531</v>
      </c>
      <c r="N778" s="13">
        <f t="shared" si="166"/>
        <v>0.67781760254878531</v>
      </c>
      <c r="P778" s="13">
        <f t="shared" si="167"/>
        <v>60.722670412129055</v>
      </c>
      <c r="Q778" s="10">
        <f t="shared" si="168"/>
        <v>9.1831985831140051E-2</v>
      </c>
      <c r="R778" s="10">
        <f t="shared" si="169"/>
        <v>0.1273171586669033</v>
      </c>
      <c r="S778" s="10">
        <f t="shared" si="170"/>
        <v>0.13053077313224359</v>
      </c>
      <c r="T778" s="10">
        <f t="shared" si="171"/>
        <v>0.10055207937386412</v>
      </c>
    </row>
    <row r="779" spans="1:20" x14ac:dyDescent="0.3">
      <c r="A779" t="s">
        <v>769</v>
      </c>
      <c r="B779" s="1">
        <v>9.26</v>
      </c>
      <c r="C779" s="2">
        <v>0.45</v>
      </c>
      <c r="D779" s="2"/>
      <c r="E779" s="31">
        <f t="shared" si="172"/>
        <v>6.521739130434856E-3</v>
      </c>
      <c r="F779" s="30">
        <f t="shared" si="161"/>
        <v>4.0496760259179261E-3</v>
      </c>
      <c r="G779" s="30">
        <f t="shared" si="162"/>
        <v>1.0597826086956585E-2</v>
      </c>
      <c r="I779" s="9">
        <f t="shared" si="159"/>
        <v>10.599166666666667</v>
      </c>
      <c r="J779" s="13">
        <f t="shared" si="160"/>
        <v>1.144618430525558</v>
      </c>
      <c r="K779" s="13">
        <f t="shared" si="163"/>
        <v>0.67781760254878531</v>
      </c>
      <c r="L779" s="13">
        <f t="shared" si="164"/>
        <v>0.67781760254878531</v>
      </c>
      <c r="M779" s="13">
        <f t="shared" si="165"/>
        <v>0.67781760254878531</v>
      </c>
      <c r="N779" s="13">
        <f t="shared" si="166"/>
        <v>0.67781760254878531</v>
      </c>
      <c r="P779" s="13">
        <f t="shared" si="167"/>
        <v>61.36619871269238</v>
      </c>
      <c r="Q779" s="10">
        <f t="shared" si="168"/>
        <v>9.348481684553045E-2</v>
      </c>
      <c r="R779" s="10">
        <f t="shared" si="169"/>
        <v>0.12945312311475821</v>
      </c>
      <c r="S779" s="10">
        <f t="shared" si="170"/>
        <v>0.12956881166955725</v>
      </c>
      <c r="T779" s="10">
        <f t="shared" si="171"/>
        <v>9.8534672941546386E-2</v>
      </c>
    </row>
    <row r="780" spans="1:20" x14ac:dyDescent="0.3">
      <c r="A780" t="s">
        <v>770</v>
      </c>
      <c r="B780" s="1">
        <v>9.26</v>
      </c>
      <c r="C780" s="2">
        <v>0.45</v>
      </c>
      <c r="D780" s="2"/>
      <c r="E780" s="31">
        <f t="shared" si="172"/>
        <v>0</v>
      </c>
      <c r="F780" s="30">
        <f t="shared" si="161"/>
        <v>4.0496760259179261E-3</v>
      </c>
      <c r="G780" s="30">
        <f t="shared" si="162"/>
        <v>4.049676025917881E-3</v>
      </c>
      <c r="I780" s="9">
        <f t="shared" ref="I780:I843" si="173">AVERAGE(B781:B792)</f>
        <v>10.974166666666664</v>
      </c>
      <c r="J780" s="13">
        <f t="shared" ref="J780:J843" si="174">I780/B780</f>
        <v>1.1851151907847368</v>
      </c>
      <c r="K780" s="13">
        <f t="shared" si="163"/>
        <v>0.67781760254878531</v>
      </c>
      <c r="L780" s="13">
        <f t="shared" si="164"/>
        <v>0.67781760254878531</v>
      </c>
      <c r="M780" s="13">
        <f t="shared" si="165"/>
        <v>0.67781760254878531</v>
      </c>
      <c r="N780" s="13">
        <f t="shared" si="166"/>
        <v>0.67781760254878531</v>
      </c>
      <c r="P780" s="13">
        <f t="shared" si="167"/>
        <v>61.614711936420882</v>
      </c>
      <c r="Q780" s="10">
        <f t="shared" si="168"/>
        <v>9.6689170622819898E-2</v>
      </c>
      <c r="R780" s="10">
        <f t="shared" si="169"/>
        <v>0.13043773109441936</v>
      </c>
      <c r="S780" s="10">
        <f t="shared" si="170"/>
        <v>0.13046498865334</v>
      </c>
      <c r="T780" s="10">
        <f t="shared" si="171"/>
        <v>0.10070059257137842</v>
      </c>
    </row>
    <row r="781" spans="1:20" x14ac:dyDescent="0.3">
      <c r="A781" t="s">
        <v>771</v>
      </c>
      <c r="B781" s="1">
        <v>8.98</v>
      </c>
      <c r="C781" s="2">
        <v>0.45</v>
      </c>
      <c r="D781" s="2"/>
      <c r="E781" s="31">
        <f t="shared" si="172"/>
        <v>-3.0237580993520474E-2</v>
      </c>
      <c r="F781" s="30">
        <f t="shared" ref="F781:F844" si="175">C781/(12*B781)</f>
        <v>4.1759465478841866E-3</v>
      </c>
      <c r="G781" s="30">
        <f t="shared" ref="G781:G844" si="176">(B781+C781/12)/B780-1</f>
        <v>-2.6187904967602593E-2</v>
      </c>
      <c r="I781" s="9">
        <f t="shared" si="173"/>
        <v>11.438333333333333</v>
      </c>
      <c r="J781" s="13">
        <f t="shared" si="174"/>
        <v>1.2737564959168521</v>
      </c>
      <c r="K781" s="13">
        <f t="shared" ref="K781:K844" si="177">MIN($J781:$J900)</f>
        <v>0.67781760254878531</v>
      </c>
      <c r="L781" s="13">
        <f t="shared" ref="L781:L844" si="178">MIN($J781:$J1020)</f>
        <v>0.67781760254878531</v>
      </c>
      <c r="M781" s="13">
        <f t="shared" ref="M781:M844" si="179">MIN($J781:$J1140)</f>
        <v>0.67781760254878531</v>
      </c>
      <c r="N781" s="13">
        <f t="shared" ref="N781:N844" si="180">MIN($J781:$J1260)</f>
        <v>0.67781760254878531</v>
      </c>
      <c r="P781" s="13">
        <f t="shared" ref="P781:P844" si="181">P780*(1+G781)</f>
        <v>60.001151715623685</v>
      </c>
      <c r="Q781" s="10">
        <f t="shared" ref="Q781:Q844" si="182">($P901/$P781)^(1/Q$11)-1</f>
        <v>0.1036431848931576</v>
      </c>
      <c r="R781" s="10">
        <f t="shared" ref="R781:R844" si="183">($P1021/$P781)^(1/R$11)-1</f>
        <v>0.13400023432047936</v>
      </c>
      <c r="S781" s="10">
        <f t="shared" ref="S781:S844" si="184">($P1141/$P781)^(1/S$11)-1</f>
        <v>0.13183202893677648</v>
      </c>
      <c r="T781" s="10">
        <f t="shared" ref="T781:T844" si="185">($P1261/$P781)^(1/T$11)-1</f>
        <v>0.10426120745561551</v>
      </c>
    </row>
    <row r="782" spans="1:20" x14ac:dyDescent="0.3">
      <c r="A782" t="s">
        <v>772</v>
      </c>
      <c r="B782" s="1">
        <v>8.41</v>
      </c>
      <c r="C782" s="2">
        <v>0.45</v>
      </c>
      <c r="D782" s="2"/>
      <c r="E782" s="31">
        <f t="shared" ref="E782:E845" si="186">B782/B781-1</f>
        <v>-6.3474387527839626E-2</v>
      </c>
      <c r="F782" s="30">
        <f t="shared" si="175"/>
        <v>4.4589774078478001E-3</v>
      </c>
      <c r="G782" s="30">
        <f t="shared" si="176"/>
        <v>-5.9298440979955513E-2</v>
      </c>
      <c r="I782" s="9">
        <f t="shared" si="173"/>
        <v>11.975833333333332</v>
      </c>
      <c r="J782" s="13">
        <f t="shared" si="174"/>
        <v>1.4239992072929051</v>
      </c>
      <c r="K782" s="13">
        <f t="shared" si="177"/>
        <v>0.67781760254878531</v>
      </c>
      <c r="L782" s="13">
        <f t="shared" si="178"/>
        <v>0.67781760254878531</v>
      </c>
      <c r="M782" s="13">
        <f t="shared" si="179"/>
        <v>0.67781760254878531</v>
      </c>
      <c r="N782" s="13">
        <f t="shared" si="180"/>
        <v>0.67781760254878531</v>
      </c>
      <c r="P782" s="13">
        <f t="shared" si="181"/>
        <v>56.44317696188542</v>
      </c>
      <c r="Q782" s="10">
        <f t="shared" si="182"/>
        <v>0.11076166088186445</v>
      </c>
      <c r="R782" s="10">
        <f t="shared" si="183"/>
        <v>0.13722371503140174</v>
      </c>
      <c r="S782" s="10">
        <f t="shared" si="184"/>
        <v>0.13426791279699613</v>
      </c>
      <c r="T782" s="10">
        <f t="shared" si="185"/>
        <v>0.1072935675830915</v>
      </c>
    </row>
    <row r="783" spans="1:20" x14ac:dyDescent="0.3">
      <c r="A783" t="s">
        <v>773</v>
      </c>
      <c r="B783" s="1">
        <v>9.0399999999999991</v>
      </c>
      <c r="C783" s="2">
        <v>0.44666699999999998</v>
      </c>
      <c r="D783" s="2"/>
      <c r="E783" s="31">
        <f t="shared" si="186"/>
        <v>7.4910820451842941E-2</v>
      </c>
      <c r="F783" s="30">
        <f t="shared" si="175"/>
        <v>4.1175055309734514E-3</v>
      </c>
      <c r="G783" s="30">
        <f t="shared" si="176"/>
        <v>7.9336771700356579E-2</v>
      </c>
      <c r="I783" s="9">
        <f t="shared" si="173"/>
        <v>12.462499999999997</v>
      </c>
      <c r="J783" s="13">
        <f t="shared" si="174"/>
        <v>1.3785951327433625</v>
      </c>
      <c r="K783" s="13">
        <f t="shared" si="177"/>
        <v>0.67781760254878531</v>
      </c>
      <c r="L783" s="13">
        <f t="shared" si="178"/>
        <v>0.67781760254878531</v>
      </c>
      <c r="M783" s="13">
        <f t="shared" si="179"/>
        <v>0.67781760254878531</v>
      </c>
      <c r="N783" s="13">
        <f t="shared" si="180"/>
        <v>0.67781760254878531</v>
      </c>
      <c r="P783" s="13">
        <f t="shared" si="181"/>
        <v>60.921196406553349</v>
      </c>
      <c r="Q783" s="10">
        <f t="shared" si="182"/>
        <v>0.10547090600484266</v>
      </c>
      <c r="R783" s="10">
        <f t="shared" si="183"/>
        <v>0.13501030621493681</v>
      </c>
      <c r="S783" s="10">
        <f t="shared" si="184"/>
        <v>0.13196875961241639</v>
      </c>
      <c r="T783" s="10">
        <f t="shared" si="185"/>
        <v>0.10559039767487577</v>
      </c>
    </row>
    <row r="784" spans="1:20" x14ac:dyDescent="0.3">
      <c r="A784" t="s">
        <v>774</v>
      </c>
      <c r="B784" s="1">
        <v>9.75</v>
      </c>
      <c r="C784" s="2">
        <v>0.44333299999999998</v>
      </c>
      <c r="D784" s="2"/>
      <c r="E784" s="31">
        <f t="shared" si="186"/>
        <v>7.8539823008849652E-2</v>
      </c>
      <c r="F784" s="30">
        <f t="shared" si="175"/>
        <v>3.7891709401709399E-3</v>
      </c>
      <c r="G784" s="30">
        <f t="shared" si="176"/>
        <v>8.2626594764011907E-2</v>
      </c>
      <c r="I784" s="9">
        <f t="shared" si="173"/>
        <v>12.824166666666668</v>
      </c>
      <c r="J784" s="13">
        <f t="shared" si="174"/>
        <v>1.3152991452991454</v>
      </c>
      <c r="K784" s="13">
        <f t="shared" si="177"/>
        <v>0.67781760254878531</v>
      </c>
      <c r="L784" s="13">
        <f t="shared" si="178"/>
        <v>0.67781760254878531</v>
      </c>
      <c r="M784" s="13">
        <f t="shared" si="179"/>
        <v>0.67781760254878531</v>
      </c>
      <c r="N784" s="13">
        <f t="shared" si="180"/>
        <v>0.67781760254878531</v>
      </c>
      <c r="P784" s="13">
        <f t="shared" si="181"/>
        <v>65.954907414576411</v>
      </c>
      <c r="Q784" s="10">
        <f t="shared" si="182"/>
        <v>0.10120935381513196</v>
      </c>
      <c r="R784" s="10">
        <f t="shared" si="183"/>
        <v>0.13046971285084052</v>
      </c>
      <c r="S784" s="10">
        <f t="shared" si="184"/>
        <v>0.12962447211191663</v>
      </c>
      <c r="T784" s="10">
        <f t="shared" si="185"/>
        <v>0.10519222342098278</v>
      </c>
    </row>
    <row r="785" spans="1:20" x14ac:dyDescent="0.3">
      <c r="A785" t="s">
        <v>775</v>
      </c>
      <c r="B785" s="1">
        <v>10.119999999999999</v>
      </c>
      <c r="C785" s="2">
        <v>0.44</v>
      </c>
      <c r="D785" s="2"/>
      <c r="E785" s="31">
        <f t="shared" si="186"/>
        <v>3.7948717948717903E-2</v>
      </c>
      <c r="F785" s="30">
        <f t="shared" si="175"/>
        <v>3.6231884057971015E-3</v>
      </c>
      <c r="G785" s="30">
        <f t="shared" si="176"/>
        <v>4.1709401709401739E-2</v>
      </c>
      <c r="I785" s="9">
        <f t="shared" si="173"/>
        <v>13.205</v>
      </c>
      <c r="J785" s="13">
        <f t="shared" si="174"/>
        <v>1.3048418972332017</v>
      </c>
      <c r="K785" s="13">
        <f t="shared" si="177"/>
        <v>0.67781760254878531</v>
      </c>
      <c r="L785" s="13">
        <f t="shared" si="178"/>
        <v>0.67781760254878531</v>
      </c>
      <c r="M785" s="13">
        <f t="shared" si="179"/>
        <v>0.67781760254878531</v>
      </c>
      <c r="N785" s="13">
        <f t="shared" si="180"/>
        <v>0.67781760254878531</v>
      </c>
      <c r="P785" s="13">
        <f t="shared" si="181"/>
        <v>68.705847142637381</v>
      </c>
      <c r="Q785" s="10">
        <f t="shared" si="182"/>
        <v>9.9094288400092712E-2</v>
      </c>
      <c r="R785" s="10">
        <f t="shared" si="183"/>
        <v>0.13153176371596698</v>
      </c>
      <c r="S785" s="10">
        <f t="shared" si="184"/>
        <v>0.12635464213871939</v>
      </c>
      <c r="T785" s="10">
        <f t="shared" si="185"/>
        <v>0.10485199178661797</v>
      </c>
    </row>
    <row r="786" spans="1:20" x14ac:dyDescent="0.3">
      <c r="A786" t="s">
        <v>776</v>
      </c>
      <c r="B786" s="1">
        <v>10.65</v>
      </c>
      <c r="C786" s="2">
        <v>0.44</v>
      </c>
      <c r="D786" s="2"/>
      <c r="E786" s="31">
        <f t="shared" si="186"/>
        <v>5.2371541501976315E-2</v>
      </c>
      <c r="F786" s="30">
        <f t="shared" si="175"/>
        <v>3.4428794992175269E-3</v>
      </c>
      <c r="G786" s="30">
        <f t="shared" si="176"/>
        <v>5.5994729907773433E-2</v>
      </c>
      <c r="I786" s="9">
        <f t="shared" si="173"/>
        <v>13.614166666666664</v>
      </c>
      <c r="J786" s="13">
        <f t="shared" si="174"/>
        <v>1.2783255086071985</v>
      </c>
      <c r="K786" s="13">
        <f t="shared" si="177"/>
        <v>0.67781760254878531</v>
      </c>
      <c r="L786" s="13">
        <f t="shared" si="178"/>
        <v>0.67781760254878531</v>
      </c>
      <c r="M786" s="13">
        <f t="shared" si="179"/>
        <v>0.67781760254878531</v>
      </c>
      <c r="N786" s="13">
        <f t="shared" si="180"/>
        <v>0.67781760254878531</v>
      </c>
      <c r="P786" s="13">
        <f t="shared" si="181"/>
        <v>72.553012496474125</v>
      </c>
      <c r="Q786" s="10">
        <f t="shared" si="182"/>
        <v>9.1256844088472455E-2</v>
      </c>
      <c r="R786" s="10">
        <f t="shared" si="183"/>
        <v>0.13261910607160998</v>
      </c>
      <c r="S786" s="10">
        <f t="shared" si="184"/>
        <v>0.12435007211311233</v>
      </c>
      <c r="T786" s="10">
        <f t="shared" si="185"/>
        <v>0.10346703052050921</v>
      </c>
    </row>
    <row r="787" spans="1:20" x14ac:dyDescent="0.3">
      <c r="A787" t="s">
        <v>777</v>
      </c>
      <c r="B787" s="1">
        <v>11.37</v>
      </c>
      <c r="C787" s="2">
        <v>0.44</v>
      </c>
      <c r="D787" s="2"/>
      <c r="E787" s="31">
        <f t="shared" si="186"/>
        <v>6.7605633802816811E-2</v>
      </c>
      <c r="F787" s="30">
        <f t="shared" si="175"/>
        <v>3.2248607446496631E-3</v>
      </c>
      <c r="G787" s="30">
        <f t="shared" si="176"/>
        <v>7.1048513302034433E-2</v>
      </c>
      <c r="I787" s="9">
        <f t="shared" si="173"/>
        <v>13.989166666666668</v>
      </c>
      <c r="J787" s="13">
        <f t="shared" si="174"/>
        <v>1.2303576663734976</v>
      </c>
      <c r="K787" s="13">
        <f t="shared" si="177"/>
        <v>0.67781760254878531</v>
      </c>
      <c r="L787" s="13">
        <f t="shared" si="178"/>
        <v>0.67781760254878531</v>
      </c>
      <c r="M787" s="13">
        <f t="shared" si="179"/>
        <v>0.67781760254878531</v>
      </c>
      <c r="N787" s="13">
        <f t="shared" si="180"/>
        <v>0.67781760254878531</v>
      </c>
      <c r="P787" s="13">
        <f t="shared" si="181"/>
        <v>77.707796169932536</v>
      </c>
      <c r="Q787" s="10">
        <f t="shared" si="182"/>
        <v>8.4557785647102479E-2</v>
      </c>
      <c r="R787" s="10">
        <f t="shared" si="183"/>
        <v>0.12857140380281185</v>
      </c>
      <c r="S787" s="10">
        <f t="shared" si="184"/>
        <v>0.12256536471048496</v>
      </c>
      <c r="T787" s="10">
        <f t="shared" si="185"/>
        <v>9.9579525424071891E-2</v>
      </c>
    </row>
    <row r="788" spans="1:20" x14ac:dyDescent="0.3">
      <c r="A788" t="s">
        <v>778</v>
      </c>
      <c r="B788" s="1">
        <v>11.61</v>
      </c>
      <c r="C788" s="2">
        <v>0.44</v>
      </c>
      <c r="D788" s="2"/>
      <c r="E788" s="31">
        <f t="shared" si="186"/>
        <v>2.1108179419525142E-2</v>
      </c>
      <c r="F788" s="30">
        <f t="shared" si="175"/>
        <v>3.1581969566465691E-3</v>
      </c>
      <c r="G788" s="30">
        <f t="shared" si="176"/>
        <v>2.4333040164174813E-2</v>
      </c>
      <c r="I788" s="9">
        <f t="shared" si="173"/>
        <v>14.359166666666667</v>
      </c>
      <c r="J788" s="13">
        <f t="shared" si="174"/>
        <v>1.2367929945449325</v>
      </c>
      <c r="K788" s="13">
        <f t="shared" si="177"/>
        <v>0.67781760254878531</v>
      </c>
      <c r="L788" s="13">
        <f t="shared" si="178"/>
        <v>0.67781760254878531</v>
      </c>
      <c r="M788" s="13">
        <f t="shared" si="179"/>
        <v>0.67781760254878531</v>
      </c>
      <c r="N788" s="13">
        <f t="shared" si="180"/>
        <v>0.67781760254878531</v>
      </c>
      <c r="P788" s="13">
        <f t="shared" si="181"/>
        <v>79.598663095205012</v>
      </c>
      <c r="Q788" s="10">
        <f t="shared" si="182"/>
        <v>8.9483146297406613E-2</v>
      </c>
      <c r="R788" s="10">
        <f t="shared" si="183"/>
        <v>0.12987169471083937</v>
      </c>
      <c r="S788" s="10">
        <f t="shared" si="184"/>
        <v>0.12298840504441721</v>
      </c>
      <c r="T788" s="10">
        <f t="shared" si="185"/>
        <v>9.8683593531746938E-2</v>
      </c>
    </row>
    <row r="789" spans="1:20" x14ac:dyDescent="0.3">
      <c r="A789" t="s">
        <v>779</v>
      </c>
      <c r="B789" s="1">
        <v>11.92</v>
      </c>
      <c r="C789" s="2">
        <v>0.45</v>
      </c>
      <c r="D789" s="2"/>
      <c r="E789" s="31">
        <f t="shared" si="186"/>
        <v>2.670111972437561E-2</v>
      </c>
      <c r="F789" s="30">
        <f t="shared" si="175"/>
        <v>3.1459731543624163E-3</v>
      </c>
      <c r="G789" s="30">
        <f t="shared" si="176"/>
        <v>2.9931093884582261E-2</v>
      </c>
      <c r="I789" s="9">
        <f t="shared" si="173"/>
        <v>14.773333333333335</v>
      </c>
      <c r="J789" s="13">
        <f t="shared" si="174"/>
        <v>1.2393736017897092</v>
      </c>
      <c r="K789" s="13">
        <f t="shared" si="177"/>
        <v>0.67781760254878531</v>
      </c>
      <c r="L789" s="13">
        <f t="shared" si="178"/>
        <v>0.67781760254878531</v>
      </c>
      <c r="M789" s="13">
        <f t="shared" si="179"/>
        <v>0.67781760254878531</v>
      </c>
      <c r="N789" s="13">
        <f t="shared" si="180"/>
        <v>0.67781760254878531</v>
      </c>
      <c r="P789" s="13">
        <f t="shared" si="181"/>
        <v>81.981138153394824</v>
      </c>
      <c r="Q789" s="10">
        <f t="shared" si="182"/>
        <v>9.108126899675506E-2</v>
      </c>
      <c r="R789" s="10">
        <f t="shared" si="183"/>
        <v>0.12548053262155157</v>
      </c>
      <c r="S789" s="10">
        <f t="shared" si="184"/>
        <v>0.12280829129361992</v>
      </c>
      <c r="T789" s="10">
        <f t="shared" si="185"/>
        <v>9.9206008383846189E-2</v>
      </c>
    </row>
    <row r="790" spans="1:20" x14ac:dyDescent="0.3">
      <c r="A790" t="s">
        <v>780</v>
      </c>
      <c r="B790" s="1">
        <v>13.04</v>
      </c>
      <c r="C790" s="2">
        <v>0.46</v>
      </c>
      <c r="D790" s="2"/>
      <c r="E790" s="31">
        <f t="shared" si="186"/>
        <v>9.3959731543624025E-2</v>
      </c>
      <c r="F790" s="30">
        <f t="shared" si="175"/>
        <v>2.9396728016359923E-3</v>
      </c>
      <c r="G790" s="30">
        <f t="shared" si="176"/>
        <v>9.7175615212528044E-2</v>
      </c>
      <c r="I790" s="9">
        <f t="shared" si="173"/>
        <v>15.133333333333335</v>
      </c>
      <c r="J790" s="13">
        <f t="shared" si="174"/>
        <v>1.1605316973415134</v>
      </c>
      <c r="K790" s="13">
        <f t="shared" si="177"/>
        <v>0.67781760254878531</v>
      </c>
      <c r="L790" s="13">
        <f t="shared" si="178"/>
        <v>0.67781760254878531</v>
      </c>
      <c r="M790" s="13">
        <f t="shared" si="179"/>
        <v>0.67781760254878531</v>
      </c>
      <c r="N790" s="13">
        <f t="shared" si="180"/>
        <v>0.67781760254878531</v>
      </c>
      <c r="P790" s="13">
        <f t="shared" si="181"/>
        <v>89.947705689274216</v>
      </c>
      <c r="Q790" s="10">
        <f t="shared" si="182"/>
        <v>8.4845774032887622E-2</v>
      </c>
      <c r="R790" s="10">
        <f t="shared" si="183"/>
        <v>0.12410545861221367</v>
      </c>
      <c r="S790" s="10">
        <f t="shared" si="184"/>
        <v>0.11974276555330898</v>
      </c>
      <c r="T790" s="10">
        <f t="shared" si="185"/>
        <v>9.7214483925754713E-2</v>
      </c>
    </row>
    <row r="791" spans="1:20" x14ac:dyDescent="0.3">
      <c r="A791" t="s">
        <v>781</v>
      </c>
      <c r="B791" s="1">
        <v>13.04</v>
      </c>
      <c r="C791" s="2">
        <v>0.47</v>
      </c>
      <c r="D791" s="2"/>
      <c r="E791" s="31">
        <f t="shared" si="186"/>
        <v>0</v>
      </c>
      <c r="F791" s="30">
        <f t="shared" si="175"/>
        <v>3.0035787321063393E-3</v>
      </c>
      <c r="G791" s="30">
        <f t="shared" si="176"/>
        <v>3.0035787321063268E-3</v>
      </c>
      <c r="I791" s="9">
        <f t="shared" si="173"/>
        <v>15.468333333333334</v>
      </c>
      <c r="J791" s="13">
        <f t="shared" si="174"/>
        <v>1.1862218813905931</v>
      </c>
      <c r="K791" s="13">
        <f t="shared" si="177"/>
        <v>0.67781760254878531</v>
      </c>
      <c r="L791" s="13">
        <f t="shared" si="178"/>
        <v>0.67781760254878531</v>
      </c>
      <c r="M791" s="13">
        <f t="shared" si="179"/>
        <v>0.67781760254878531</v>
      </c>
      <c r="N791" s="13">
        <f t="shared" si="180"/>
        <v>0.67781760254878531</v>
      </c>
      <c r="P791" s="13">
        <f t="shared" si="181"/>
        <v>90.21787070508428</v>
      </c>
      <c r="Q791" s="10">
        <f t="shared" si="182"/>
        <v>8.6696488616733847E-2</v>
      </c>
      <c r="R791" s="10">
        <f t="shared" si="183"/>
        <v>0.12462879513868663</v>
      </c>
      <c r="S791" s="10">
        <f t="shared" si="184"/>
        <v>0.11955245123003166</v>
      </c>
      <c r="T791" s="10">
        <f t="shared" si="185"/>
        <v>9.6806534532222654E-2</v>
      </c>
    </row>
    <row r="792" spans="1:20" x14ac:dyDescent="0.3">
      <c r="A792" t="s">
        <v>782</v>
      </c>
      <c r="B792" s="1">
        <v>13.76</v>
      </c>
      <c r="C792" s="2">
        <v>0.48</v>
      </c>
      <c r="D792" s="2"/>
      <c r="E792" s="31">
        <f t="shared" si="186"/>
        <v>5.5214723926380493E-2</v>
      </c>
      <c r="F792" s="30">
        <f t="shared" si="175"/>
        <v>2.9069767441860465E-3</v>
      </c>
      <c r="G792" s="30">
        <f t="shared" si="176"/>
        <v>5.8282208588956941E-2</v>
      </c>
      <c r="I792" s="9">
        <f t="shared" si="173"/>
        <v>15.787500000000001</v>
      </c>
      <c r="J792" s="13">
        <f t="shared" si="174"/>
        <v>1.1473473837209303</v>
      </c>
      <c r="K792" s="13">
        <f t="shared" si="177"/>
        <v>0.67781760254878531</v>
      </c>
      <c r="L792" s="13">
        <f t="shared" si="178"/>
        <v>0.67781760254878531</v>
      </c>
      <c r="M792" s="13">
        <f t="shared" si="179"/>
        <v>0.67781760254878531</v>
      </c>
      <c r="N792" s="13">
        <f t="shared" si="180"/>
        <v>0.67781760254878531</v>
      </c>
      <c r="P792" s="13">
        <f t="shared" si="181"/>
        <v>95.475967463969553</v>
      </c>
      <c r="Q792" s="10">
        <f t="shared" si="182"/>
        <v>8.5119138931443183E-2</v>
      </c>
      <c r="R792" s="10">
        <f t="shared" si="183"/>
        <v>0.12009681102055469</v>
      </c>
      <c r="S792" s="10">
        <f t="shared" si="184"/>
        <v>0.11817183972510126</v>
      </c>
      <c r="T792" s="10">
        <f t="shared" si="185"/>
        <v>9.7753587239450157E-2</v>
      </c>
    </row>
    <row r="793" spans="1:20" x14ac:dyDescent="0.3">
      <c r="A793" t="s">
        <v>783</v>
      </c>
      <c r="B793" s="1">
        <v>14.55</v>
      </c>
      <c r="C793" s="2">
        <v>0.49</v>
      </c>
      <c r="D793" s="2"/>
      <c r="E793" s="31">
        <f t="shared" si="186"/>
        <v>5.7412790697674465E-2</v>
      </c>
      <c r="F793" s="30">
        <f t="shared" si="175"/>
        <v>2.8064146620847647E-3</v>
      </c>
      <c r="G793" s="30">
        <f t="shared" si="176"/>
        <v>6.0380329457364379E-2</v>
      </c>
      <c r="I793" s="9">
        <f t="shared" si="173"/>
        <v>16.084166666666665</v>
      </c>
      <c r="J793" s="13">
        <f t="shared" si="174"/>
        <v>1.1054410080183275</v>
      </c>
      <c r="K793" s="13">
        <f t="shared" si="177"/>
        <v>0.67781760254878531</v>
      </c>
      <c r="L793" s="13">
        <f t="shared" si="178"/>
        <v>0.67781760254878531</v>
      </c>
      <c r="M793" s="13">
        <f t="shared" si="179"/>
        <v>0.67781760254878531</v>
      </c>
      <c r="N793" s="13">
        <f t="shared" si="180"/>
        <v>0.67781760254878531</v>
      </c>
      <c r="P793" s="13">
        <f t="shared" si="181"/>
        <v>101.24083783470464</v>
      </c>
      <c r="Q793" s="10">
        <f t="shared" si="182"/>
        <v>7.9409515489637705E-2</v>
      </c>
      <c r="R793" s="10">
        <f t="shared" si="183"/>
        <v>0.11734910622721295</v>
      </c>
      <c r="S793" s="10">
        <f t="shared" si="184"/>
        <v>0.1158289998045523</v>
      </c>
      <c r="T793" s="10">
        <f t="shared" si="185"/>
        <v>9.7268136886292655E-2</v>
      </c>
    </row>
    <row r="794" spans="1:20" x14ac:dyDescent="0.3">
      <c r="A794" t="s">
        <v>784</v>
      </c>
      <c r="B794" s="1">
        <v>14.86</v>
      </c>
      <c r="C794" s="2">
        <v>0.5</v>
      </c>
      <c r="D794" s="2"/>
      <c r="E794" s="31">
        <f t="shared" si="186"/>
        <v>2.130584192439855E-2</v>
      </c>
      <c r="F794" s="30">
        <f t="shared" si="175"/>
        <v>2.8039479587258862E-3</v>
      </c>
      <c r="G794" s="30">
        <f t="shared" si="176"/>
        <v>2.416953035509728E-2</v>
      </c>
      <c r="I794" s="9">
        <f t="shared" si="173"/>
        <v>16.353333333333332</v>
      </c>
      <c r="J794" s="13">
        <f t="shared" si="174"/>
        <v>1.1004934948407357</v>
      </c>
      <c r="K794" s="13">
        <f t="shared" si="177"/>
        <v>0.67781760254878531</v>
      </c>
      <c r="L794" s="13">
        <f t="shared" si="178"/>
        <v>0.67781760254878531</v>
      </c>
      <c r="M794" s="13">
        <f t="shared" si="179"/>
        <v>0.67781760254878531</v>
      </c>
      <c r="N794" s="13">
        <f t="shared" si="180"/>
        <v>0.67781760254878531</v>
      </c>
      <c r="P794" s="13">
        <f t="shared" si="181"/>
        <v>103.68778133792601</v>
      </c>
      <c r="Q794" s="10">
        <f t="shared" si="182"/>
        <v>7.3919170666187695E-2</v>
      </c>
      <c r="R794" s="10">
        <f t="shared" si="183"/>
        <v>0.11990815289968126</v>
      </c>
      <c r="S794" s="10">
        <f t="shared" si="184"/>
        <v>0.11347884959477428</v>
      </c>
      <c r="T794" s="10">
        <f t="shared" si="185"/>
        <v>9.6832408417401927E-2</v>
      </c>
    </row>
    <row r="795" spans="1:20" x14ac:dyDescent="0.3">
      <c r="A795" t="s">
        <v>785</v>
      </c>
      <c r="B795" s="1">
        <v>14.88</v>
      </c>
      <c r="C795" s="2">
        <v>0.51666699999999999</v>
      </c>
      <c r="D795" s="2"/>
      <c r="E795" s="31">
        <f t="shared" si="186"/>
        <v>1.3458950201885589E-3</v>
      </c>
      <c r="F795" s="30">
        <f t="shared" si="175"/>
        <v>2.8935203853046594E-3</v>
      </c>
      <c r="G795" s="30">
        <f t="shared" si="176"/>
        <v>4.2433097801706232E-3</v>
      </c>
      <c r="I795" s="9">
        <f t="shared" si="173"/>
        <v>16.53083333333333</v>
      </c>
      <c r="J795" s="13">
        <f t="shared" si="174"/>
        <v>1.1109431003584227</v>
      </c>
      <c r="K795" s="13">
        <f t="shared" si="177"/>
        <v>0.67781760254878531</v>
      </c>
      <c r="L795" s="13">
        <f t="shared" si="178"/>
        <v>0.67781760254878531</v>
      </c>
      <c r="M795" s="13">
        <f t="shared" si="179"/>
        <v>0.67781760254878531</v>
      </c>
      <c r="N795" s="13">
        <f t="shared" si="180"/>
        <v>0.67781760254878531</v>
      </c>
      <c r="P795" s="13">
        <f t="shared" si="181"/>
        <v>104.12776071456143</v>
      </c>
      <c r="Q795" s="10">
        <f t="shared" si="182"/>
        <v>8.0518879015144096E-2</v>
      </c>
      <c r="R795" s="10">
        <f t="shared" si="183"/>
        <v>0.12049765041056726</v>
      </c>
      <c r="S795" s="10">
        <f t="shared" si="184"/>
        <v>0.11453533078288447</v>
      </c>
      <c r="T795" s="10">
        <f t="shared" si="185"/>
        <v>9.7015584408389088E-2</v>
      </c>
    </row>
    <row r="796" spans="1:20" x14ac:dyDescent="0.3">
      <c r="A796" t="s">
        <v>786</v>
      </c>
      <c r="B796" s="1">
        <v>14.09</v>
      </c>
      <c r="C796" s="2">
        <v>0.53333299999999995</v>
      </c>
      <c r="D796" s="2"/>
      <c r="E796" s="31">
        <f t="shared" si="186"/>
        <v>-5.3091397849462374E-2</v>
      </c>
      <c r="F796" s="30">
        <f t="shared" si="175"/>
        <v>3.1543233972084221E-3</v>
      </c>
      <c r="G796" s="30">
        <f t="shared" si="176"/>
        <v>-5.0104541890681142E-2</v>
      </c>
      <c r="I796" s="9">
        <f t="shared" si="173"/>
        <v>16.710833333333333</v>
      </c>
      <c r="J796" s="13">
        <f t="shared" si="174"/>
        <v>1.1860066240832743</v>
      </c>
      <c r="K796" s="13">
        <f t="shared" si="177"/>
        <v>0.67781760254878531</v>
      </c>
      <c r="L796" s="13">
        <f t="shared" si="178"/>
        <v>0.67781760254878531</v>
      </c>
      <c r="M796" s="13">
        <f t="shared" si="179"/>
        <v>0.67781760254878531</v>
      </c>
      <c r="N796" s="13">
        <f t="shared" si="180"/>
        <v>0.67781760254878531</v>
      </c>
      <c r="P796" s="13">
        <f t="shared" si="181"/>
        <v>98.910486965855867</v>
      </c>
      <c r="Q796" s="10">
        <f t="shared" si="182"/>
        <v>8.6648738957176619E-2</v>
      </c>
      <c r="R796" s="10">
        <f t="shared" si="183"/>
        <v>0.12176730911550915</v>
      </c>
      <c r="S796" s="10">
        <f t="shared" si="184"/>
        <v>0.11453704726656122</v>
      </c>
      <c r="T796" s="10">
        <f t="shared" si="185"/>
        <v>9.8321326880683957E-2</v>
      </c>
    </row>
    <row r="797" spans="1:20" x14ac:dyDescent="0.3">
      <c r="A797" t="s">
        <v>787</v>
      </c>
      <c r="B797" s="1">
        <v>14.69</v>
      </c>
      <c r="C797" s="2">
        <v>0.55000000000000004</v>
      </c>
      <c r="D797" s="2"/>
      <c r="E797" s="31">
        <f t="shared" si="186"/>
        <v>4.2583392476933879E-2</v>
      </c>
      <c r="F797" s="30">
        <f t="shared" si="175"/>
        <v>3.1200363058770139E-3</v>
      </c>
      <c r="G797" s="30">
        <f t="shared" si="176"/>
        <v>4.5836290513366462E-2</v>
      </c>
      <c r="I797" s="9">
        <f t="shared" si="173"/>
        <v>16.790000000000003</v>
      </c>
      <c r="J797" s="13">
        <f t="shared" si="174"/>
        <v>1.1429543907420017</v>
      </c>
      <c r="K797" s="13">
        <f t="shared" si="177"/>
        <v>0.67781760254878531</v>
      </c>
      <c r="L797" s="13">
        <f t="shared" si="178"/>
        <v>0.67781760254878531</v>
      </c>
      <c r="M797" s="13">
        <f t="shared" si="179"/>
        <v>0.67781760254878531</v>
      </c>
      <c r="N797" s="13">
        <f t="shared" si="180"/>
        <v>0.67781760254878531</v>
      </c>
      <c r="P797" s="13">
        <f t="shared" si="181"/>
        <v>103.44417678124138</v>
      </c>
      <c r="Q797" s="10">
        <f t="shared" si="182"/>
        <v>8.1422677877757366E-2</v>
      </c>
      <c r="R797" s="10">
        <f t="shared" si="183"/>
        <v>0.11911194684860771</v>
      </c>
      <c r="S797" s="10">
        <f t="shared" si="184"/>
        <v>0.11266576274481288</v>
      </c>
      <c r="T797" s="10">
        <f t="shared" si="185"/>
        <v>9.7337883154186677E-2</v>
      </c>
    </row>
    <row r="798" spans="1:20" x14ac:dyDescent="0.3">
      <c r="A798" t="s">
        <v>788</v>
      </c>
      <c r="B798" s="1">
        <v>15.56</v>
      </c>
      <c r="C798" s="2">
        <v>0.56999999999999995</v>
      </c>
      <c r="D798" s="2"/>
      <c r="E798" s="31">
        <f t="shared" si="186"/>
        <v>5.9223961878829279E-2</v>
      </c>
      <c r="F798" s="30">
        <f t="shared" si="175"/>
        <v>3.0526992287917736E-3</v>
      </c>
      <c r="G798" s="30">
        <f t="shared" si="176"/>
        <v>6.2457454050374395E-2</v>
      </c>
      <c r="I798" s="9">
        <f t="shared" si="173"/>
        <v>16.874166666666667</v>
      </c>
      <c r="J798" s="13">
        <f t="shared" si="174"/>
        <v>1.0844580119965723</v>
      </c>
      <c r="K798" s="13">
        <f t="shared" si="177"/>
        <v>0.67781760254878531</v>
      </c>
      <c r="L798" s="13">
        <f t="shared" si="178"/>
        <v>0.67781760254878531</v>
      </c>
      <c r="M798" s="13">
        <f t="shared" si="179"/>
        <v>0.67781760254878531</v>
      </c>
      <c r="N798" s="13">
        <f t="shared" si="180"/>
        <v>0.67781760254878531</v>
      </c>
      <c r="P798" s="13">
        <f t="shared" si="181"/>
        <v>109.90503669933457</v>
      </c>
      <c r="Q798" s="10">
        <f t="shared" si="182"/>
        <v>7.2122138035230599E-2</v>
      </c>
      <c r="R798" s="10">
        <f t="shared" si="183"/>
        <v>0.11885094593002354</v>
      </c>
      <c r="S798" s="10">
        <f t="shared" si="184"/>
        <v>0.11042854321057627</v>
      </c>
      <c r="T798" s="10">
        <f t="shared" si="185"/>
        <v>9.6398522353977611E-2</v>
      </c>
    </row>
    <row r="799" spans="1:20" x14ac:dyDescent="0.3">
      <c r="A799" t="s">
        <v>789</v>
      </c>
      <c r="B799" s="1">
        <v>15.87</v>
      </c>
      <c r="C799" s="2">
        <v>0.59</v>
      </c>
      <c r="D799" s="2"/>
      <c r="E799" s="31">
        <f t="shared" si="186"/>
        <v>1.9922879177377784E-2</v>
      </c>
      <c r="F799" s="30">
        <f t="shared" si="175"/>
        <v>3.0980886368409998E-3</v>
      </c>
      <c r="G799" s="30">
        <f t="shared" si="176"/>
        <v>2.3082690659811389E-2</v>
      </c>
      <c r="I799" s="9">
        <f t="shared" si="173"/>
        <v>16.946666666666669</v>
      </c>
      <c r="J799" s="13">
        <f t="shared" si="174"/>
        <v>1.0678428901491286</v>
      </c>
      <c r="K799" s="13">
        <f t="shared" si="177"/>
        <v>0.67781760254878531</v>
      </c>
      <c r="L799" s="13">
        <f t="shared" si="178"/>
        <v>0.67781760254878531</v>
      </c>
      <c r="M799" s="13">
        <f t="shared" si="179"/>
        <v>0.67781760254878531</v>
      </c>
      <c r="N799" s="13">
        <f t="shared" si="180"/>
        <v>0.67781760254878531</v>
      </c>
      <c r="P799" s="13">
        <f t="shared" si="181"/>
        <v>112.44194066342052</v>
      </c>
      <c r="Q799" s="10">
        <f t="shared" si="182"/>
        <v>6.7930456669812456E-2</v>
      </c>
      <c r="R799" s="10">
        <f t="shared" si="183"/>
        <v>0.11741700758771878</v>
      </c>
      <c r="S799" s="10">
        <f t="shared" si="184"/>
        <v>0.10738919192426555</v>
      </c>
      <c r="T799" s="10">
        <f t="shared" si="185"/>
        <v>9.5619858062246266E-2</v>
      </c>
    </row>
    <row r="800" spans="1:20" x14ac:dyDescent="0.3">
      <c r="A800" t="s">
        <v>790</v>
      </c>
      <c r="B800" s="1">
        <v>16.05</v>
      </c>
      <c r="C800" s="2">
        <v>0.61</v>
      </c>
      <c r="D800" s="2"/>
      <c r="E800" s="31">
        <f t="shared" si="186"/>
        <v>1.1342155009451904E-2</v>
      </c>
      <c r="F800" s="30">
        <f t="shared" si="175"/>
        <v>3.167185877466251E-3</v>
      </c>
      <c r="G800" s="30">
        <f t="shared" si="176"/>
        <v>1.4545263600084013E-2</v>
      </c>
      <c r="I800" s="9">
        <f t="shared" si="173"/>
        <v>16.806666666666668</v>
      </c>
      <c r="J800" s="13">
        <f t="shared" si="174"/>
        <v>1.0471443406022847</v>
      </c>
      <c r="K800" s="13">
        <f t="shared" si="177"/>
        <v>0.67781760254878531</v>
      </c>
      <c r="L800" s="13">
        <f t="shared" si="178"/>
        <v>0.67781760254878531</v>
      </c>
      <c r="M800" s="13">
        <f t="shared" si="179"/>
        <v>0.67781760254878531</v>
      </c>
      <c r="N800" s="13">
        <f t="shared" si="180"/>
        <v>0.67781760254878531</v>
      </c>
      <c r="P800" s="13">
        <f t="shared" si="181"/>
        <v>114.07743833007498</v>
      </c>
      <c r="Q800" s="10">
        <f t="shared" si="182"/>
        <v>4.9911273920810739E-2</v>
      </c>
      <c r="R800" s="10">
        <f t="shared" si="183"/>
        <v>0.11486147735443542</v>
      </c>
      <c r="S800" s="10">
        <f t="shared" si="184"/>
        <v>0.10564830719417873</v>
      </c>
      <c r="T800" s="10">
        <f t="shared" si="185"/>
        <v>9.5884743588946941E-2</v>
      </c>
    </row>
    <row r="801" spans="1:20" x14ac:dyDescent="0.3">
      <c r="A801" t="s">
        <v>791</v>
      </c>
      <c r="B801" s="1">
        <v>16.89</v>
      </c>
      <c r="C801" s="2">
        <v>0.64666699999999999</v>
      </c>
      <c r="D801" s="2"/>
      <c r="E801" s="31">
        <f t="shared" si="186"/>
        <v>5.2336448598130803E-2</v>
      </c>
      <c r="F801" s="30">
        <f t="shared" si="175"/>
        <v>3.1905812117623837E-3</v>
      </c>
      <c r="G801" s="30">
        <f t="shared" si="176"/>
        <v>5.5694013499480777E-2</v>
      </c>
      <c r="I801" s="9">
        <f t="shared" si="173"/>
        <v>16.422500000000003</v>
      </c>
      <c r="J801" s="13">
        <f t="shared" si="174"/>
        <v>0.97232089994079351</v>
      </c>
      <c r="K801" s="13">
        <f t="shared" si="177"/>
        <v>0.67781760254878531</v>
      </c>
      <c r="L801" s="13">
        <f t="shared" si="178"/>
        <v>0.67781760254878531</v>
      </c>
      <c r="M801" s="13">
        <f t="shared" si="179"/>
        <v>0.67781760254878531</v>
      </c>
      <c r="N801" s="13">
        <f t="shared" si="180"/>
        <v>0.67781760254878531</v>
      </c>
      <c r="P801" s="13">
        <f t="shared" si="181"/>
        <v>120.43086872041637</v>
      </c>
      <c r="Q801" s="10">
        <f t="shared" si="182"/>
        <v>4.226864504567196E-2</v>
      </c>
      <c r="R801" s="10">
        <f t="shared" si="183"/>
        <v>0.11130851186397783</v>
      </c>
      <c r="S801" s="10">
        <f t="shared" si="184"/>
        <v>0.10344416213844676</v>
      </c>
      <c r="T801" s="10">
        <f t="shared" si="185"/>
        <v>9.3538791378246611E-2</v>
      </c>
    </row>
    <row r="802" spans="1:20" x14ac:dyDescent="0.3">
      <c r="A802" t="s">
        <v>792</v>
      </c>
      <c r="B802" s="1">
        <v>17.36</v>
      </c>
      <c r="C802" s="2">
        <v>0.68333299999999997</v>
      </c>
      <c r="D802" s="2"/>
      <c r="E802" s="31">
        <f t="shared" si="186"/>
        <v>2.7827116637063387E-2</v>
      </c>
      <c r="F802" s="30">
        <f t="shared" si="175"/>
        <v>3.2802083333333333E-3</v>
      </c>
      <c r="G802" s="30">
        <f t="shared" si="176"/>
        <v>3.1198603710282269E-2</v>
      </c>
      <c r="I802" s="9">
        <f t="shared" si="173"/>
        <v>15.909166666666666</v>
      </c>
      <c r="J802" s="13">
        <f t="shared" si="174"/>
        <v>0.91642665130568357</v>
      </c>
      <c r="K802" s="13">
        <f t="shared" si="177"/>
        <v>0.67781760254878531</v>
      </c>
      <c r="L802" s="13">
        <f t="shared" si="178"/>
        <v>0.67781760254878531</v>
      </c>
      <c r="M802" s="13">
        <f t="shared" si="179"/>
        <v>0.67781760254878531</v>
      </c>
      <c r="N802" s="13">
        <f t="shared" si="180"/>
        <v>0.67781760254878531</v>
      </c>
      <c r="P802" s="13">
        <f t="shared" si="181"/>
        <v>124.18814366810967</v>
      </c>
      <c r="Q802" s="10">
        <f t="shared" si="182"/>
        <v>3.9061735099736206E-2</v>
      </c>
      <c r="R802" s="10">
        <f t="shared" si="183"/>
        <v>0.10920277411915746</v>
      </c>
      <c r="S802" s="10">
        <f t="shared" si="184"/>
        <v>0.10421931294273667</v>
      </c>
      <c r="T802" s="10">
        <f t="shared" si="185"/>
        <v>9.2600383297573696E-2</v>
      </c>
    </row>
    <row r="803" spans="1:20" x14ac:dyDescent="0.3">
      <c r="A803" t="s">
        <v>793</v>
      </c>
      <c r="B803" s="1">
        <v>17.059999999999999</v>
      </c>
      <c r="C803" s="2">
        <v>0.72</v>
      </c>
      <c r="D803" s="2"/>
      <c r="E803" s="31">
        <f t="shared" si="186"/>
        <v>-1.7281105990783474E-2</v>
      </c>
      <c r="F803" s="30">
        <f t="shared" si="175"/>
        <v>3.5169988276670576E-3</v>
      </c>
      <c r="G803" s="30">
        <f t="shared" si="176"/>
        <v>-1.382488479262689E-2</v>
      </c>
      <c r="I803" s="9">
        <f t="shared" si="173"/>
        <v>15.405833333333335</v>
      </c>
      <c r="J803" s="13">
        <f t="shared" si="174"/>
        <v>0.90303829620945697</v>
      </c>
      <c r="K803" s="13">
        <f t="shared" si="177"/>
        <v>0.67781760254878531</v>
      </c>
      <c r="L803" s="13">
        <f t="shared" si="178"/>
        <v>0.67781760254878531</v>
      </c>
      <c r="M803" s="13">
        <f t="shared" si="179"/>
        <v>0.67781760254878531</v>
      </c>
      <c r="N803" s="13">
        <f t="shared" si="180"/>
        <v>0.67781760254878531</v>
      </c>
      <c r="P803" s="13">
        <f t="shared" si="181"/>
        <v>122.47125688928786</v>
      </c>
      <c r="Q803" s="10">
        <f t="shared" si="182"/>
        <v>4.3991981040665928E-2</v>
      </c>
      <c r="R803" s="10">
        <f t="shared" si="183"/>
        <v>0.1109672312330896</v>
      </c>
      <c r="S803" s="10">
        <f t="shared" si="184"/>
        <v>0.10499426745416063</v>
      </c>
      <c r="T803" s="10">
        <f t="shared" si="185"/>
        <v>9.3998166528612259E-2</v>
      </c>
    </row>
    <row r="804" spans="1:20" x14ac:dyDescent="0.3">
      <c r="A804" t="s">
        <v>794</v>
      </c>
      <c r="B804" s="1">
        <v>17.59</v>
      </c>
      <c r="C804" s="2">
        <v>0.73</v>
      </c>
      <c r="D804" s="2"/>
      <c r="E804" s="31">
        <f t="shared" si="186"/>
        <v>3.1066822977725783E-2</v>
      </c>
      <c r="F804" s="30">
        <f t="shared" si="175"/>
        <v>3.4584043964373699E-3</v>
      </c>
      <c r="G804" s="30">
        <f t="shared" si="176"/>
        <v>3.4632669011332773E-2</v>
      </c>
      <c r="I804" s="9">
        <f t="shared" si="173"/>
        <v>14.8825</v>
      </c>
      <c r="J804" s="13">
        <f t="shared" si="174"/>
        <v>0.84607731665719166</v>
      </c>
      <c r="K804" s="13">
        <f t="shared" si="177"/>
        <v>0.67781760254878531</v>
      </c>
      <c r="L804" s="13">
        <f t="shared" si="178"/>
        <v>0.67781760254878531</v>
      </c>
      <c r="M804" s="13">
        <f t="shared" si="179"/>
        <v>0.67781760254878531</v>
      </c>
      <c r="N804" s="13">
        <f t="shared" si="180"/>
        <v>0.67781760254878531</v>
      </c>
      <c r="P804" s="13">
        <f t="shared" si="181"/>
        <v>126.71276339253647</v>
      </c>
      <c r="Q804" s="10">
        <f t="shared" si="182"/>
        <v>4.1398564860588127E-2</v>
      </c>
      <c r="R804" s="10">
        <f t="shared" si="183"/>
        <v>0.10803513310143598</v>
      </c>
      <c r="S804" s="10">
        <f t="shared" si="184"/>
        <v>0.10523135556359731</v>
      </c>
      <c r="T804" s="10">
        <f t="shared" si="185"/>
        <v>9.2921215832103554E-2</v>
      </c>
    </row>
    <row r="805" spans="1:20" x14ac:dyDescent="0.3">
      <c r="A805" t="s">
        <v>795</v>
      </c>
      <c r="B805" s="1">
        <v>18.11</v>
      </c>
      <c r="C805" s="2">
        <v>0.74</v>
      </c>
      <c r="D805" s="2"/>
      <c r="E805" s="31">
        <f t="shared" si="186"/>
        <v>2.9562251279135809E-2</v>
      </c>
      <c r="F805" s="30">
        <f t="shared" si="175"/>
        <v>3.4051168783360941E-3</v>
      </c>
      <c r="G805" s="30">
        <f t="shared" si="176"/>
        <v>3.3068031078264282E-2</v>
      </c>
      <c r="I805" s="9">
        <f t="shared" si="173"/>
        <v>14.293333333333335</v>
      </c>
      <c r="J805" s="13">
        <f t="shared" si="174"/>
        <v>0.78925087428676621</v>
      </c>
      <c r="K805" s="13">
        <f t="shared" si="177"/>
        <v>0.67781760254878531</v>
      </c>
      <c r="L805" s="13">
        <f t="shared" si="178"/>
        <v>0.67781760254878531</v>
      </c>
      <c r="M805" s="13">
        <f t="shared" si="179"/>
        <v>0.67781760254878531</v>
      </c>
      <c r="N805" s="13">
        <f t="shared" si="180"/>
        <v>0.67781760254878531</v>
      </c>
      <c r="P805" s="13">
        <f t="shared" si="181"/>
        <v>130.90290499041362</v>
      </c>
      <c r="Q805" s="10">
        <f t="shared" si="182"/>
        <v>4.2367156550795926E-2</v>
      </c>
      <c r="R805" s="10">
        <f t="shared" si="183"/>
        <v>0.10398065969357972</v>
      </c>
      <c r="S805" s="10">
        <f t="shared" si="184"/>
        <v>0.10538233391430918</v>
      </c>
      <c r="T805" s="10">
        <f t="shared" si="185"/>
        <v>9.1379489125239743E-2</v>
      </c>
    </row>
    <row r="806" spans="1:20" x14ac:dyDescent="0.3">
      <c r="A806" t="s">
        <v>796</v>
      </c>
      <c r="B806" s="1">
        <v>18.09</v>
      </c>
      <c r="C806" s="2">
        <v>0.75</v>
      </c>
      <c r="D806" s="2"/>
      <c r="E806" s="31">
        <f t="shared" si="186"/>
        <v>-1.104362230811673E-3</v>
      </c>
      <c r="F806" s="30">
        <f t="shared" si="175"/>
        <v>3.4549474847982314E-3</v>
      </c>
      <c r="G806" s="30">
        <f t="shared" si="176"/>
        <v>2.3467697404748744E-3</v>
      </c>
      <c r="I806" s="9">
        <f t="shared" si="173"/>
        <v>13.645000000000001</v>
      </c>
      <c r="J806" s="13">
        <f t="shared" si="174"/>
        <v>0.75428413488114987</v>
      </c>
      <c r="K806" s="13">
        <f t="shared" si="177"/>
        <v>0.67781760254878531</v>
      </c>
      <c r="L806" s="13">
        <f t="shared" si="178"/>
        <v>0.67781760254878531</v>
      </c>
      <c r="M806" s="13">
        <f t="shared" si="179"/>
        <v>0.67781760254878531</v>
      </c>
      <c r="N806" s="13">
        <f t="shared" si="180"/>
        <v>0.67781760254878531</v>
      </c>
      <c r="P806" s="13">
        <f t="shared" si="181"/>
        <v>131.21010396678537</v>
      </c>
      <c r="Q806" s="10">
        <f t="shared" si="182"/>
        <v>3.8232634869753923E-2</v>
      </c>
      <c r="R806" s="10">
        <f t="shared" si="183"/>
        <v>0.10473853131116773</v>
      </c>
      <c r="S806" s="10">
        <f t="shared" si="184"/>
        <v>0.10625452216466269</v>
      </c>
      <c r="T806" s="10">
        <f t="shared" si="185"/>
        <v>9.1301800748085027E-2</v>
      </c>
    </row>
    <row r="807" spans="1:20" x14ac:dyDescent="0.3">
      <c r="A807" t="s">
        <v>797</v>
      </c>
      <c r="B807" s="1">
        <v>17.010000000000002</v>
      </c>
      <c r="C807" s="2">
        <v>0.78</v>
      </c>
      <c r="D807" s="2"/>
      <c r="E807" s="31">
        <f t="shared" si="186"/>
        <v>-5.9701492537313383E-2</v>
      </c>
      <c r="F807" s="30">
        <f t="shared" si="175"/>
        <v>3.8212815990593769E-3</v>
      </c>
      <c r="G807" s="30">
        <f t="shared" si="176"/>
        <v>-5.6108347153123073E-2</v>
      </c>
      <c r="I807" s="9">
        <f t="shared" si="173"/>
        <v>13.051666666666668</v>
      </c>
      <c r="J807" s="13">
        <f t="shared" si="174"/>
        <v>0.76729374877523027</v>
      </c>
      <c r="K807" s="13">
        <f t="shared" si="177"/>
        <v>0.67781760254878531</v>
      </c>
      <c r="L807" s="13">
        <f t="shared" si="178"/>
        <v>0.67781760254878531</v>
      </c>
      <c r="M807" s="13">
        <f t="shared" si="179"/>
        <v>0.67781760254878531</v>
      </c>
      <c r="N807" s="13">
        <f t="shared" si="180"/>
        <v>0.67781760254878531</v>
      </c>
      <c r="P807" s="13">
        <f t="shared" si="181"/>
        <v>123.84812190341961</v>
      </c>
      <c r="Q807" s="10">
        <f t="shared" si="182"/>
        <v>4.0756734358132096E-2</v>
      </c>
      <c r="R807" s="10">
        <f t="shared" si="183"/>
        <v>0.1093793541643342</v>
      </c>
      <c r="S807" s="10">
        <f t="shared" si="184"/>
        <v>0.10911503140062084</v>
      </c>
      <c r="T807" s="10">
        <f t="shared" si="185"/>
        <v>9.2551589212852559E-2</v>
      </c>
    </row>
    <row r="808" spans="1:20" x14ac:dyDescent="0.3">
      <c r="A808" t="s">
        <v>798</v>
      </c>
      <c r="B808" s="1">
        <v>16.25</v>
      </c>
      <c r="C808" s="2">
        <v>0.81</v>
      </c>
      <c r="D808" s="2"/>
      <c r="E808" s="31">
        <f t="shared" si="186"/>
        <v>-4.4679600235155825E-2</v>
      </c>
      <c r="F808" s="30">
        <f t="shared" si="175"/>
        <v>4.1538461538461538E-3</v>
      </c>
      <c r="G808" s="30">
        <f t="shared" si="176"/>
        <v>-4.0711346266901982E-2</v>
      </c>
      <c r="I808" s="9">
        <f t="shared" si="173"/>
        <v>12.529166666666667</v>
      </c>
      <c r="J808" s="13">
        <f t="shared" si="174"/>
        <v>0.77102564102564108</v>
      </c>
      <c r="K808" s="13">
        <f t="shared" si="177"/>
        <v>0.67781760254878531</v>
      </c>
      <c r="L808" s="13">
        <f t="shared" si="178"/>
        <v>0.67781760254878531</v>
      </c>
      <c r="M808" s="13">
        <f t="shared" si="179"/>
        <v>0.67781760254878531</v>
      </c>
      <c r="N808" s="13">
        <f t="shared" si="180"/>
        <v>0.67781760254878531</v>
      </c>
      <c r="P808" s="13">
        <f t="shared" si="181"/>
        <v>118.80609812810401</v>
      </c>
      <c r="Q808" s="10">
        <f t="shared" si="182"/>
        <v>4.366703033205499E-2</v>
      </c>
      <c r="R808" s="10">
        <f t="shared" si="183"/>
        <v>0.1139551420890319</v>
      </c>
      <c r="S808" s="10">
        <f t="shared" si="184"/>
        <v>0.11140702468441055</v>
      </c>
      <c r="T808" s="10">
        <f t="shared" si="185"/>
        <v>9.3706362465290738E-2</v>
      </c>
    </row>
    <row r="809" spans="1:20" x14ac:dyDescent="0.3">
      <c r="A809" t="s">
        <v>799</v>
      </c>
      <c r="B809" s="1">
        <v>15.64</v>
      </c>
      <c r="C809" s="2">
        <v>0.84</v>
      </c>
      <c r="D809" s="2"/>
      <c r="E809" s="31">
        <f t="shared" si="186"/>
        <v>-3.7538461538461521E-2</v>
      </c>
      <c r="F809" s="30">
        <f t="shared" si="175"/>
        <v>4.475703324808184E-3</v>
      </c>
      <c r="G809" s="30">
        <f t="shared" si="176"/>
        <v>-3.3230769230769175E-2</v>
      </c>
      <c r="I809" s="9">
        <f t="shared" si="173"/>
        <v>12.076666666666668</v>
      </c>
      <c r="J809" s="13">
        <f t="shared" si="174"/>
        <v>0.77216538789428824</v>
      </c>
      <c r="K809" s="13">
        <f t="shared" si="177"/>
        <v>0.67781760254878531</v>
      </c>
      <c r="L809" s="13">
        <f t="shared" si="178"/>
        <v>0.67781760254878531</v>
      </c>
      <c r="M809" s="13">
        <f t="shared" si="179"/>
        <v>0.67781760254878531</v>
      </c>
      <c r="N809" s="13">
        <f t="shared" si="180"/>
        <v>0.67781760254878531</v>
      </c>
      <c r="P809" s="13">
        <f t="shared" si="181"/>
        <v>114.85808009800087</v>
      </c>
      <c r="Q809" s="10">
        <f t="shared" si="182"/>
        <v>5.1242979893972862E-2</v>
      </c>
      <c r="R809" s="10">
        <f t="shared" si="183"/>
        <v>0.11691934754313693</v>
      </c>
      <c r="S809" s="10">
        <f t="shared" si="184"/>
        <v>0.11229011648084719</v>
      </c>
      <c r="T809" s="10">
        <f t="shared" si="185"/>
        <v>9.4877262486608549E-2</v>
      </c>
    </row>
    <row r="810" spans="1:20" x14ac:dyDescent="0.3">
      <c r="A810" t="s">
        <v>800</v>
      </c>
      <c r="B810" s="1">
        <v>16.57</v>
      </c>
      <c r="C810" s="2">
        <v>0.81666700000000003</v>
      </c>
      <c r="D810" s="2"/>
      <c r="E810" s="31">
        <f t="shared" si="186"/>
        <v>5.9462915601022903E-2</v>
      </c>
      <c r="F810" s="30">
        <f t="shared" si="175"/>
        <v>4.1071565077449206E-3</v>
      </c>
      <c r="G810" s="30">
        <f t="shared" si="176"/>
        <v>6.3814295609548211E-2</v>
      </c>
      <c r="I810" s="9">
        <f t="shared" si="173"/>
        <v>11.715833333333336</v>
      </c>
      <c r="J810" s="13">
        <f t="shared" si="174"/>
        <v>0.70705089519211439</v>
      </c>
      <c r="K810" s="13">
        <f t="shared" si="177"/>
        <v>0.67781760254878531</v>
      </c>
      <c r="L810" s="13">
        <f t="shared" si="178"/>
        <v>0.67781760254878531</v>
      </c>
      <c r="M810" s="13">
        <f t="shared" si="179"/>
        <v>0.67781760254878531</v>
      </c>
      <c r="N810" s="13">
        <f t="shared" si="180"/>
        <v>0.67781760254878531</v>
      </c>
      <c r="P810" s="13">
        <f t="shared" si="181"/>
        <v>122.18766757451986</v>
      </c>
      <c r="Q810" s="10">
        <f t="shared" si="182"/>
        <v>5.1556609647624096E-2</v>
      </c>
      <c r="R810" s="10">
        <f t="shared" si="183"/>
        <v>0.1147497166500222</v>
      </c>
      <c r="S810" s="10">
        <f t="shared" si="184"/>
        <v>0.11072931250522156</v>
      </c>
      <c r="T810" s="10">
        <f t="shared" si="185"/>
        <v>9.35346905770853E-2</v>
      </c>
    </row>
    <row r="811" spans="1:20" x14ac:dyDescent="0.3">
      <c r="A811" t="s">
        <v>801</v>
      </c>
      <c r="B811" s="1">
        <v>16.739999999999998</v>
      </c>
      <c r="C811" s="2">
        <v>0.79333299999999995</v>
      </c>
      <c r="D811" s="2"/>
      <c r="E811" s="31">
        <f t="shared" si="186"/>
        <v>1.0259505129752489E-2</v>
      </c>
      <c r="F811" s="30">
        <f t="shared" si="175"/>
        <v>3.9492881322182394E-3</v>
      </c>
      <c r="G811" s="30">
        <f t="shared" si="176"/>
        <v>1.4249311003821985E-2</v>
      </c>
      <c r="I811" s="9">
        <f t="shared" si="173"/>
        <v>11.346666666666666</v>
      </c>
      <c r="J811" s="13">
        <f t="shared" si="174"/>
        <v>0.67781760254878531</v>
      </c>
      <c r="K811" s="13">
        <f t="shared" si="177"/>
        <v>0.67781760254878531</v>
      </c>
      <c r="L811" s="13">
        <f t="shared" si="178"/>
        <v>0.67781760254878531</v>
      </c>
      <c r="M811" s="13">
        <f t="shared" si="179"/>
        <v>0.67781760254878531</v>
      </c>
      <c r="N811" s="13">
        <f t="shared" si="180"/>
        <v>0.67781760254878531</v>
      </c>
      <c r="P811" s="13">
        <f t="shared" si="181"/>
        <v>123.92875765062081</v>
      </c>
      <c r="Q811" s="10">
        <f t="shared" si="182"/>
        <v>4.8426952183830085E-2</v>
      </c>
      <c r="R811" s="10">
        <f t="shared" si="183"/>
        <v>0.11098903813394911</v>
      </c>
      <c r="S811" s="10">
        <f t="shared" si="184"/>
        <v>0.11088498478027042</v>
      </c>
      <c r="T811" s="10">
        <f t="shared" si="185"/>
        <v>9.2575141670249383E-2</v>
      </c>
    </row>
    <row r="812" spans="1:20" x14ac:dyDescent="0.3">
      <c r="A812" t="s">
        <v>802</v>
      </c>
      <c r="B812" s="1">
        <v>14.37</v>
      </c>
      <c r="C812" s="2">
        <v>0.77</v>
      </c>
      <c r="D812" s="2"/>
      <c r="E812" s="31">
        <f t="shared" si="186"/>
        <v>-0.14157706093189959</v>
      </c>
      <c r="F812" s="30">
        <f t="shared" si="175"/>
        <v>4.465321271166783E-3</v>
      </c>
      <c r="G812" s="30">
        <f t="shared" si="176"/>
        <v>-0.13774392672242131</v>
      </c>
      <c r="I812" s="9">
        <f t="shared" si="173"/>
        <v>11.128333333333336</v>
      </c>
      <c r="J812" s="13">
        <f t="shared" si="174"/>
        <v>0.77441428902806797</v>
      </c>
      <c r="K812" s="13">
        <f t="shared" si="177"/>
        <v>0.77441428902806797</v>
      </c>
      <c r="L812" s="13">
        <f t="shared" si="178"/>
        <v>0.77441428902806797</v>
      </c>
      <c r="M812" s="13">
        <f t="shared" si="179"/>
        <v>0.77441428902806797</v>
      </c>
      <c r="N812" s="13">
        <f t="shared" si="180"/>
        <v>0.77441428902806797</v>
      </c>
      <c r="P812" s="13">
        <f t="shared" si="181"/>
        <v>106.85832393799299</v>
      </c>
      <c r="Q812" s="10">
        <f t="shared" si="182"/>
        <v>6.1757977784274498E-2</v>
      </c>
      <c r="R812" s="10">
        <f t="shared" si="183"/>
        <v>0.11712246757819011</v>
      </c>
      <c r="S812" s="10">
        <f t="shared" si="184"/>
        <v>0.11699725972201813</v>
      </c>
      <c r="T812" s="10">
        <f t="shared" si="185"/>
        <v>9.6307738368067719E-2</v>
      </c>
    </row>
    <row r="813" spans="1:20" x14ac:dyDescent="0.3">
      <c r="A813" t="s">
        <v>803</v>
      </c>
      <c r="B813" s="1">
        <v>12.28</v>
      </c>
      <c r="C813" s="2">
        <v>0.78</v>
      </c>
      <c r="D813" s="2"/>
      <c r="E813" s="31">
        <f t="shared" si="186"/>
        <v>-0.14544189283228948</v>
      </c>
      <c r="F813" s="30">
        <f t="shared" si="175"/>
        <v>5.2931596091205218E-3</v>
      </c>
      <c r="G813" s="30">
        <f t="shared" si="176"/>
        <v>-0.14091858037578286</v>
      </c>
      <c r="I813" s="9">
        <f t="shared" si="173"/>
        <v>11.193333333333333</v>
      </c>
      <c r="J813" s="13">
        <f t="shared" si="174"/>
        <v>0.91150922909880572</v>
      </c>
      <c r="K813" s="13">
        <f t="shared" si="177"/>
        <v>0.83135988518119852</v>
      </c>
      <c r="L813" s="13">
        <f t="shared" si="178"/>
        <v>0.83135988518119852</v>
      </c>
      <c r="M813" s="13">
        <f t="shared" si="179"/>
        <v>0.83135988518119852</v>
      </c>
      <c r="N813" s="13">
        <f t="shared" si="180"/>
        <v>0.79584092289010322</v>
      </c>
      <c r="P813" s="13">
        <f t="shared" si="181"/>
        <v>91.800000627315484</v>
      </c>
      <c r="Q813" s="10">
        <f t="shared" si="182"/>
        <v>8.1237254535738934E-2</v>
      </c>
      <c r="R813" s="10">
        <f t="shared" si="183"/>
        <v>0.12222455874507965</v>
      </c>
      <c r="S813" s="10">
        <f t="shared" si="184"/>
        <v>0.12270345432679952</v>
      </c>
      <c r="T813" s="10">
        <f t="shared" si="185"/>
        <v>9.9868781487079783E-2</v>
      </c>
    </row>
    <row r="814" spans="1:20" x14ac:dyDescent="0.3">
      <c r="A814" t="s">
        <v>804</v>
      </c>
      <c r="B814" s="1">
        <v>11.2</v>
      </c>
      <c r="C814" s="2">
        <v>0.79</v>
      </c>
      <c r="D814" s="2"/>
      <c r="E814" s="31">
        <f t="shared" si="186"/>
        <v>-8.7947882736156391E-2</v>
      </c>
      <c r="F814" s="30">
        <f t="shared" si="175"/>
        <v>5.8779761904761921E-3</v>
      </c>
      <c r="G814" s="30">
        <f t="shared" si="176"/>
        <v>-8.2586862106406089E-2</v>
      </c>
      <c r="I814" s="9">
        <f t="shared" si="173"/>
        <v>11.349166666666667</v>
      </c>
      <c r="J814" s="13">
        <f t="shared" si="174"/>
        <v>1.0133184523809524</v>
      </c>
      <c r="K814" s="13">
        <f t="shared" si="177"/>
        <v>0.83135988518119852</v>
      </c>
      <c r="L814" s="13">
        <f t="shared" si="178"/>
        <v>0.83135988518119852</v>
      </c>
      <c r="M814" s="13">
        <f t="shared" si="179"/>
        <v>0.83135988518119852</v>
      </c>
      <c r="N814" s="13">
        <f t="shared" si="180"/>
        <v>0.79584092289010322</v>
      </c>
      <c r="P814" s="13">
        <f t="shared" si="181"/>
        <v>84.218526634139394</v>
      </c>
      <c r="Q814" s="10">
        <f t="shared" si="182"/>
        <v>8.9808675455140596E-2</v>
      </c>
      <c r="R814" s="10">
        <f t="shared" si="183"/>
        <v>0.12604940516776586</v>
      </c>
      <c r="S814" s="10">
        <f t="shared" si="184"/>
        <v>0.12483699378547652</v>
      </c>
      <c r="T814" s="10">
        <f t="shared" si="185"/>
        <v>0.10251193593491714</v>
      </c>
    </row>
    <row r="815" spans="1:20" x14ac:dyDescent="0.3">
      <c r="A815" t="s">
        <v>805</v>
      </c>
      <c r="B815" s="1">
        <v>11.02</v>
      </c>
      <c r="C815" s="2">
        <v>0.8</v>
      </c>
      <c r="D815" s="2"/>
      <c r="E815" s="31">
        <f t="shared" si="186"/>
        <v>-1.6071428571428514E-2</v>
      </c>
      <c r="F815" s="30">
        <f t="shared" si="175"/>
        <v>6.0496067755595887E-3</v>
      </c>
      <c r="G815" s="30">
        <f t="shared" si="176"/>
        <v>-1.0119047619047583E-2</v>
      </c>
      <c r="I815" s="9">
        <f t="shared" si="173"/>
        <v>11.488333333333335</v>
      </c>
      <c r="J815" s="13">
        <f t="shared" si="174"/>
        <v>1.0424984875983063</v>
      </c>
      <c r="K815" s="13">
        <f t="shared" si="177"/>
        <v>0.83135988518119852</v>
      </c>
      <c r="L815" s="13">
        <f t="shared" si="178"/>
        <v>0.83135988518119852</v>
      </c>
      <c r="M815" s="13">
        <f t="shared" si="179"/>
        <v>0.83135988518119852</v>
      </c>
      <c r="N815" s="13">
        <f t="shared" si="180"/>
        <v>0.79584092289010322</v>
      </c>
      <c r="P815" s="13">
        <f t="shared" si="181"/>
        <v>83.366315352722509</v>
      </c>
      <c r="Q815" s="10">
        <f t="shared" si="182"/>
        <v>8.9696999523636523E-2</v>
      </c>
      <c r="R815" s="10">
        <f t="shared" si="183"/>
        <v>0.1268022313883943</v>
      </c>
      <c r="S815" s="10">
        <f t="shared" si="184"/>
        <v>0.12636832381252505</v>
      </c>
      <c r="T815" s="10">
        <f t="shared" si="185"/>
        <v>0.10277158057536773</v>
      </c>
    </row>
    <row r="816" spans="1:20" x14ac:dyDescent="0.3">
      <c r="A816" t="s">
        <v>806</v>
      </c>
      <c r="B816" s="1">
        <v>11.31</v>
      </c>
      <c r="C816" s="2">
        <v>0.79333299999999995</v>
      </c>
      <c r="D816" s="2"/>
      <c r="E816" s="31">
        <f t="shared" si="186"/>
        <v>2.6315789473684292E-2</v>
      </c>
      <c r="F816" s="30">
        <f t="shared" si="175"/>
        <v>5.8453654582964927E-3</v>
      </c>
      <c r="G816" s="30">
        <f t="shared" si="176"/>
        <v>3.2314980338777888E-2</v>
      </c>
      <c r="I816" s="9">
        <f t="shared" si="173"/>
        <v>11.5875</v>
      </c>
      <c r="J816" s="13">
        <f t="shared" si="174"/>
        <v>1.0245358090185677</v>
      </c>
      <c r="K816" s="13">
        <f t="shared" si="177"/>
        <v>0.83135988518119852</v>
      </c>
      <c r="L816" s="13">
        <f t="shared" si="178"/>
        <v>0.83135988518119852</v>
      </c>
      <c r="M816" s="13">
        <f t="shared" si="179"/>
        <v>0.83135988518119852</v>
      </c>
      <c r="N816" s="13">
        <f t="shared" si="180"/>
        <v>0.79584092289010322</v>
      </c>
      <c r="P816" s="13">
        <f t="shared" si="181"/>
        <v>86.060296194262094</v>
      </c>
      <c r="Q816" s="10">
        <f t="shared" si="182"/>
        <v>8.5295670349816666E-2</v>
      </c>
      <c r="R816" s="10">
        <f t="shared" si="183"/>
        <v>0.12630670176158687</v>
      </c>
      <c r="S816" s="10">
        <f t="shared" si="184"/>
        <v>0.12516863036808057</v>
      </c>
      <c r="T816" s="10">
        <f t="shared" si="185"/>
        <v>0.10094647196414597</v>
      </c>
    </row>
    <row r="817" spans="1:20" x14ac:dyDescent="0.3">
      <c r="A817" t="s">
        <v>807</v>
      </c>
      <c r="B817" s="1">
        <v>11.04</v>
      </c>
      <c r="C817" s="2">
        <v>0.78666700000000001</v>
      </c>
      <c r="D817" s="2"/>
      <c r="E817" s="31">
        <f t="shared" si="186"/>
        <v>-2.3872679045092937E-2</v>
      </c>
      <c r="F817" s="30">
        <f t="shared" si="175"/>
        <v>5.938005736714976E-3</v>
      </c>
      <c r="G817" s="30">
        <f t="shared" si="176"/>
        <v>-1.8076429413498518E-2</v>
      </c>
      <c r="I817" s="9">
        <f t="shared" si="173"/>
        <v>11.700833333333334</v>
      </c>
      <c r="J817" s="13">
        <f t="shared" si="174"/>
        <v>1.0598580917874396</v>
      </c>
      <c r="K817" s="13">
        <f t="shared" si="177"/>
        <v>0.83135988518119852</v>
      </c>
      <c r="L817" s="13">
        <f t="shared" si="178"/>
        <v>0.83135988518119852</v>
      </c>
      <c r="M817" s="13">
        <f t="shared" si="179"/>
        <v>0.83135988518119852</v>
      </c>
      <c r="N817" s="13">
        <f t="shared" si="180"/>
        <v>0.79584092289010322</v>
      </c>
      <c r="P817" s="13">
        <f t="shared" si="181"/>
        <v>84.504633324801745</v>
      </c>
      <c r="Q817" s="10">
        <f t="shared" si="182"/>
        <v>8.2342905070097228E-2</v>
      </c>
      <c r="R817" s="10">
        <f t="shared" si="183"/>
        <v>0.1277280186738694</v>
      </c>
      <c r="S817" s="10">
        <f t="shared" si="184"/>
        <v>0.12422195596400676</v>
      </c>
      <c r="T817" s="10">
        <f t="shared" si="185"/>
        <v>0.10118085403145982</v>
      </c>
    </row>
    <row r="818" spans="1:20" x14ac:dyDescent="0.3">
      <c r="A818" t="s">
        <v>808</v>
      </c>
      <c r="B818" s="1">
        <v>10.31</v>
      </c>
      <c r="C818" s="2">
        <v>0.78</v>
      </c>
      <c r="D818" s="2"/>
      <c r="E818" s="31">
        <f t="shared" si="186"/>
        <v>-6.6123188405797007E-2</v>
      </c>
      <c r="F818" s="30">
        <f t="shared" si="175"/>
        <v>6.3045586808923382E-3</v>
      </c>
      <c r="G818" s="30">
        <f t="shared" si="176"/>
        <v>-6.0235507246376718E-2</v>
      </c>
      <c r="I818" s="9">
        <f t="shared" si="173"/>
        <v>11.874166666666667</v>
      </c>
      <c r="J818" s="13">
        <f t="shared" si="174"/>
        <v>1.1517135467183963</v>
      </c>
      <c r="K818" s="13">
        <f t="shared" si="177"/>
        <v>0.83135988518119852</v>
      </c>
      <c r="L818" s="13">
        <f t="shared" si="178"/>
        <v>0.83135988518119852</v>
      </c>
      <c r="M818" s="13">
        <f t="shared" si="179"/>
        <v>0.83135988518119852</v>
      </c>
      <c r="N818" s="13">
        <f t="shared" si="180"/>
        <v>0.79584092289010322</v>
      </c>
      <c r="P818" s="13">
        <f t="shared" si="181"/>
        <v>79.414453871813237</v>
      </c>
      <c r="Q818" s="10">
        <f t="shared" si="182"/>
        <v>9.1162055940246622E-2</v>
      </c>
      <c r="R818" s="10">
        <f t="shared" si="183"/>
        <v>0.13258850088867447</v>
      </c>
      <c r="S818" s="10">
        <f t="shared" si="184"/>
        <v>0.12596285527874507</v>
      </c>
      <c r="T818" s="10">
        <f t="shared" si="185"/>
        <v>0.10296675264112665</v>
      </c>
    </row>
    <row r="819" spans="1:20" x14ac:dyDescent="0.3">
      <c r="A819" t="s">
        <v>809</v>
      </c>
      <c r="B819" s="1">
        <v>9.89</v>
      </c>
      <c r="C819" s="2">
        <v>0.76666699999999999</v>
      </c>
      <c r="D819" s="2"/>
      <c r="E819" s="31">
        <f t="shared" si="186"/>
        <v>-4.0737148399612066E-2</v>
      </c>
      <c r="F819" s="30">
        <f t="shared" si="175"/>
        <v>6.4599511290866192E-3</v>
      </c>
      <c r="G819" s="30">
        <f t="shared" si="176"/>
        <v>-3.4540357258325272E-2</v>
      </c>
      <c r="I819" s="9">
        <f t="shared" si="173"/>
        <v>11.952500000000002</v>
      </c>
      <c r="J819" s="13">
        <f t="shared" si="174"/>
        <v>1.2085439838220426</v>
      </c>
      <c r="K819" s="13">
        <f t="shared" si="177"/>
        <v>0.83135988518119852</v>
      </c>
      <c r="L819" s="13">
        <f t="shared" si="178"/>
        <v>0.83135988518119852</v>
      </c>
      <c r="M819" s="13">
        <f t="shared" si="179"/>
        <v>0.83135988518119852</v>
      </c>
      <c r="N819" s="13">
        <f t="shared" si="180"/>
        <v>0.79584092289010322</v>
      </c>
      <c r="P819" s="13">
        <f t="shared" si="181"/>
        <v>76.671450263606019</v>
      </c>
      <c r="Q819" s="10">
        <f t="shared" si="182"/>
        <v>0.10365569838539979</v>
      </c>
      <c r="R819" s="10">
        <f t="shared" si="183"/>
        <v>0.13508574807684615</v>
      </c>
      <c r="S819" s="10">
        <f t="shared" si="184"/>
        <v>0.13006078742042315</v>
      </c>
      <c r="T819" s="10">
        <f t="shared" si="185"/>
        <v>0.10523992219853162</v>
      </c>
    </row>
    <row r="820" spans="1:20" x14ac:dyDescent="0.3">
      <c r="A820" t="s">
        <v>810</v>
      </c>
      <c r="B820" s="1">
        <v>9.98</v>
      </c>
      <c r="C820" s="2">
        <v>0.75333300000000003</v>
      </c>
      <c r="D820" s="2"/>
      <c r="E820" s="31">
        <f t="shared" si="186"/>
        <v>9.100101112234471E-3</v>
      </c>
      <c r="F820" s="30">
        <f t="shared" si="175"/>
        <v>6.2903557114228461E-3</v>
      </c>
      <c r="G820" s="30">
        <f t="shared" si="176"/>
        <v>1.5447699696663264E-2</v>
      </c>
      <c r="I820" s="9">
        <f t="shared" si="173"/>
        <v>12.056666666666667</v>
      </c>
      <c r="J820" s="13">
        <f t="shared" si="174"/>
        <v>1.2080828323313293</v>
      </c>
      <c r="K820" s="13">
        <f t="shared" si="177"/>
        <v>0.83135988518119852</v>
      </c>
      <c r="L820" s="13">
        <f t="shared" si="178"/>
        <v>0.83135988518119852</v>
      </c>
      <c r="M820" s="13">
        <f t="shared" si="179"/>
        <v>0.83135988518119852</v>
      </c>
      <c r="N820" s="13">
        <f t="shared" si="180"/>
        <v>0.79584092289010322</v>
      </c>
      <c r="P820" s="13">
        <f t="shared" si="181"/>
        <v>77.855847802585856</v>
      </c>
      <c r="Q820" s="10">
        <f t="shared" si="182"/>
        <v>0.10770240358395311</v>
      </c>
      <c r="R820" s="10">
        <f t="shared" si="183"/>
        <v>0.13619897003698989</v>
      </c>
      <c r="S820" s="10">
        <f t="shared" si="184"/>
        <v>0.13043516460202564</v>
      </c>
      <c r="T820" s="10">
        <f t="shared" si="185"/>
        <v>0.10629823588969445</v>
      </c>
    </row>
    <row r="821" spans="1:20" x14ac:dyDescent="0.3">
      <c r="A821" t="s">
        <v>811</v>
      </c>
      <c r="B821" s="1">
        <v>10.210000000000001</v>
      </c>
      <c r="C821" s="2">
        <v>0.74</v>
      </c>
      <c r="D821" s="2"/>
      <c r="E821" s="31">
        <f t="shared" si="186"/>
        <v>2.3046092184368705E-2</v>
      </c>
      <c r="F821" s="30">
        <f t="shared" si="175"/>
        <v>6.0398302317988895E-3</v>
      </c>
      <c r="G821" s="30">
        <f t="shared" si="176"/>
        <v>2.9225116900467807E-2</v>
      </c>
      <c r="I821" s="9">
        <f t="shared" si="173"/>
        <v>12.158333333333333</v>
      </c>
      <c r="J821" s="13">
        <f t="shared" si="174"/>
        <v>1.190825987593862</v>
      </c>
      <c r="K821" s="13">
        <f t="shared" si="177"/>
        <v>0.83135988518119852</v>
      </c>
      <c r="L821" s="13">
        <f t="shared" si="178"/>
        <v>0.83135988518119852</v>
      </c>
      <c r="M821" s="13">
        <f t="shared" si="179"/>
        <v>0.83135988518119852</v>
      </c>
      <c r="N821" s="13">
        <f t="shared" si="180"/>
        <v>0.79584092289010322</v>
      </c>
      <c r="P821" s="13">
        <f t="shared" si="181"/>
        <v>80.131194056001462</v>
      </c>
      <c r="Q821" s="10">
        <f t="shared" si="182"/>
        <v>0.10948111799295601</v>
      </c>
      <c r="R821" s="10">
        <f t="shared" si="183"/>
        <v>0.13609407874301982</v>
      </c>
      <c r="S821" s="10">
        <f t="shared" si="184"/>
        <v>0.13044223574605551</v>
      </c>
      <c r="T821" s="10">
        <f t="shared" si="185"/>
        <v>0.1056882234544636</v>
      </c>
    </row>
    <row r="822" spans="1:20" x14ac:dyDescent="0.3">
      <c r="A822" t="s">
        <v>812</v>
      </c>
      <c r="B822" s="1">
        <v>12.24</v>
      </c>
      <c r="C822" s="2">
        <v>0.71333299999999999</v>
      </c>
      <c r="D822" s="2"/>
      <c r="E822" s="31">
        <f t="shared" si="186"/>
        <v>0.19882468168462286</v>
      </c>
      <c r="F822" s="30">
        <f t="shared" si="175"/>
        <v>4.8565699891067538E-3</v>
      </c>
      <c r="G822" s="30">
        <f t="shared" si="176"/>
        <v>0.20464685765589286</v>
      </c>
      <c r="I822" s="9">
        <f t="shared" si="173"/>
        <v>12.114166666666668</v>
      </c>
      <c r="J822" s="13">
        <f t="shared" si="174"/>
        <v>0.98971949891067545</v>
      </c>
      <c r="K822" s="13">
        <f t="shared" si="177"/>
        <v>0.83135988518119852</v>
      </c>
      <c r="L822" s="13">
        <f t="shared" si="178"/>
        <v>0.83135988518119852</v>
      </c>
      <c r="M822" s="13">
        <f t="shared" si="179"/>
        <v>0.83135988518119852</v>
      </c>
      <c r="N822" s="13">
        <f t="shared" si="180"/>
        <v>0.79584092289010322</v>
      </c>
      <c r="P822" s="13">
        <f t="shared" si="181"/>
        <v>96.529791119776718</v>
      </c>
      <c r="Q822" s="10">
        <f t="shared" si="182"/>
        <v>8.6868656239016406E-2</v>
      </c>
      <c r="R822" s="10">
        <f t="shared" si="183"/>
        <v>0.12727034804601334</v>
      </c>
      <c r="S822" s="10">
        <f t="shared" si="184"/>
        <v>0.12346692338677068</v>
      </c>
      <c r="T822" s="10">
        <f t="shared" si="185"/>
        <v>0.10053729593964178</v>
      </c>
    </row>
    <row r="823" spans="1:20" x14ac:dyDescent="0.3">
      <c r="A823" t="s">
        <v>813</v>
      </c>
      <c r="B823" s="1">
        <v>12.31</v>
      </c>
      <c r="C823" s="2">
        <v>0.68666700000000003</v>
      </c>
      <c r="D823" s="2"/>
      <c r="E823" s="31">
        <f t="shared" si="186"/>
        <v>5.7189542483659928E-3</v>
      </c>
      <c r="F823" s="30">
        <f t="shared" si="175"/>
        <v>4.6484362307067425E-3</v>
      </c>
      <c r="G823" s="30">
        <f t="shared" si="176"/>
        <v>1.0393974673202688E-2</v>
      </c>
      <c r="I823" s="9">
        <f t="shared" si="173"/>
        <v>12.049999999999999</v>
      </c>
      <c r="J823" s="13">
        <f t="shared" si="174"/>
        <v>0.97887896019496334</v>
      </c>
      <c r="K823" s="13">
        <f t="shared" si="177"/>
        <v>0.83135988518119852</v>
      </c>
      <c r="L823" s="13">
        <f t="shared" si="178"/>
        <v>0.83135988518119852</v>
      </c>
      <c r="M823" s="13">
        <f t="shared" si="179"/>
        <v>0.83135988518119852</v>
      </c>
      <c r="N823" s="13">
        <f t="shared" si="180"/>
        <v>0.79584092289010322</v>
      </c>
      <c r="P823" s="13">
        <f t="shared" si="181"/>
        <v>97.533119323885217</v>
      </c>
      <c r="Q823" s="10">
        <f t="shared" si="182"/>
        <v>8.3016521393240783E-2</v>
      </c>
      <c r="R823" s="10">
        <f t="shared" si="183"/>
        <v>0.12892878686973264</v>
      </c>
      <c r="S823" s="10">
        <f t="shared" si="184"/>
        <v>0.12234934230411532</v>
      </c>
      <c r="T823" s="10">
        <f t="shared" si="185"/>
        <v>0.10220062911051131</v>
      </c>
    </row>
    <row r="824" spans="1:20" x14ac:dyDescent="0.3">
      <c r="A824" t="s">
        <v>814</v>
      </c>
      <c r="B824" s="1">
        <v>11.75</v>
      </c>
      <c r="C824" s="2">
        <v>0.66</v>
      </c>
      <c r="D824" s="2"/>
      <c r="E824" s="31">
        <f t="shared" si="186"/>
        <v>-4.549147034930956E-2</v>
      </c>
      <c r="F824" s="30">
        <f t="shared" si="175"/>
        <v>4.6808510638297876E-3</v>
      </c>
      <c r="G824" s="30">
        <f t="shared" si="176"/>
        <v>-4.1023558082859513E-2</v>
      </c>
      <c r="I824" s="9">
        <f t="shared" si="173"/>
        <v>12.135</v>
      </c>
      <c r="J824" s="13">
        <f t="shared" si="174"/>
        <v>1.0327659574468084</v>
      </c>
      <c r="K824" s="13">
        <f t="shared" si="177"/>
        <v>0.83135988518119852</v>
      </c>
      <c r="L824" s="13">
        <f t="shared" si="178"/>
        <v>0.83135988518119852</v>
      </c>
      <c r="M824" s="13">
        <f t="shared" si="179"/>
        <v>0.83135988518119852</v>
      </c>
      <c r="N824" s="13">
        <f t="shared" si="180"/>
        <v>0.79584092289010322</v>
      </c>
      <c r="P824" s="13">
        <f t="shared" si="181"/>
        <v>93.531963738299339</v>
      </c>
      <c r="Q824" s="10">
        <f t="shared" si="182"/>
        <v>8.682696722655292E-2</v>
      </c>
      <c r="R824" s="10">
        <f t="shared" si="183"/>
        <v>0.13293801303702435</v>
      </c>
      <c r="S824" s="10">
        <f t="shared" si="184"/>
        <v>0.1252103110464009</v>
      </c>
      <c r="T824" s="10">
        <f t="shared" si="185"/>
        <v>0.10346632319168902</v>
      </c>
    </row>
    <row r="825" spans="1:20" x14ac:dyDescent="0.3">
      <c r="A825" t="s">
        <v>815</v>
      </c>
      <c r="B825" s="1">
        <v>13.06</v>
      </c>
      <c r="C825" s="2">
        <v>0.61</v>
      </c>
      <c r="D825" s="2"/>
      <c r="E825" s="31">
        <f t="shared" si="186"/>
        <v>0.11148936170212775</v>
      </c>
      <c r="F825" s="30">
        <f t="shared" si="175"/>
        <v>3.8922919857069934E-3</v>
      </c>
      <c r="G825" s="30">
        <f t="shared" si="176"/>
        <v>0.11581560283687953</v>
      </c>
      <c r="I825" s="9">
        <f t="shared" si="173"/>
        <v>12.121666666666668</v>
      </c>
      <c r="J825" s="13">
        <f t="shared" si="174"/>
        <v>0.92815211842776935</v>
      </c>
      <c r="K825" s="13">
        <f t="shared" si="177"/>
        <v>0.83135988518119852</v>
      </c>
      <c r="L825" s="13">
        <f t="shared" si="178"/>
        <v>0.83135988518119852</v>
      </c>
      <c r="M825" s="13">
        <f t="shared" si="179"/>
        <v>0.83135988518119852</v>
      </c>
      <c r="N825" s="13">
        <f t="shared" si="180"/>
        <v>0.79584092289010322</v>
      </c>
      <c r="P825" s="13">
        <f t="shared" si="181"/>
        <v>104.36442450316763</v>
      </c>
      <c r="Q825" s="10">
        <f t="shared" si="182"/>
        <v>7.8372298915870831E-2</v>
      </c>
      <c r="R825" s="10">
        <f t="shared" si="183"/>
        <v>0.12915421240714631</v>
      </c>
      <c r="S825" s="10">
        <f t="shared" si="184"/>
        <v>0.12211029245061056</v>
      </c>
      <c r="T825" s="10">
        <f t="shared" si="185"/>
        <v>9.9674205782336323E-2</v>
      </c>
    </row>
    <row r="826" spans="1:20" x14ac:dyDescent="0.3">
      <c r="A826" t="s">
        <v>816</v>
      </c>
      <c r="B826" s="1">
        <v>13.07</v>
      </c>
      <c r="C826" s="2">
        <v>0.56000000000000005</v>
      </c>
      <c r="D826" s="2"/>
      <c r="E826" s="31">
        <f t="shared" si="186"/>
        <v>7.6569678407345521E-4</v>
      </c>
      <c r="F826" s="30">
        <f t="shared" si="175"/>
        <v>3.5705177250701355E-3</v>
      </c>
      <c r="G826" s="30">
        <f t="shared" si="176"/>
        <v>4.3389484430831349E-3</v>
      </c>
      <c r="I826" s="9">
        <f t="shared" si="173"/>
        <v>12.088333333333331</v>
      </c>
      <c r="J826" s="13">
        <f t="shared" si="174"/>
        <v>0.92489160928334591</v>
      </c>
      <c r="K826" s="13">
        <f t="shared" si="177"/>
        <v>0.83135988518119852</v>
      </c>
      <c r="L826" s="13">
        <f t="shared" si="178"/>
        <v>0.83135988518119852</v>
      </c>
      <c r="M826" s="13">
        <f t="shared" si="179"/>
        <v>0.83135988518119852</v>
      </c>
      <c r="N826" s="13">
        <f t="shared" si="180"/>
        <v>0.79584092289010322</v>
      </c>
      <c r="P826" s="13">
        <f t="shared" si="181"/>
        <v>104.81725636037891</v>
      </c>
      <c r="Q826" s="10">
        <f t="shared" si="182"/>
        <v>7.2288429285082501E-2</v>
      </c>
      <c r="R826" s="10">
        <f t="shared" si="183"/>
        <v>0.13075887565374833</v>
      </c>
      <c r="S826" s="10">
        <f t="shared" si="184"/>
        <v>0.12261089929294333</v>
      </c>
      <c r="T826" s="10">
        <f t="shared" si="185"/>
        <v>9.8019733587109359E-2</v>
      </c>
    </row>
    <row r="827" spans="1:20" x14ac:dyDescent="0.3">
      <c r="A827" t="s">
        <v>817</v>
      </c>
      <c r="B827" s="1">
        <v>12.69</v>
      </c>
      <c r="C827" s="2">
        <v>0.51</v>
      </c>
      <c r="D827" s="2"/>
      <c r="E827" s="31">
        <f t="shared" si="186"/>
        <v>-2.9074215761285438E-2</v>
      </c>
      <c r="F827" s="30">
        <f t="shared" si="175"/>
        <v>3.3490937746256896E-3</v>
      </c>
      <c r="G827" s="30">
        <f t="shared" si="176"/>
        <v>-2.5822494261667939E-2</v>
      </c>
      <c r="I827" s="9">
        <f t="shared" si="173"/>
        <v>12.061666666666667</v>
      </c>
      <c r="J827" s="13">
        <f t="shared" si="174"/>
        <v>0.95048594693984778</v>
      </c>
      <c r="K827" s="13">
        <f t="shared" si="177"/>
        <v>0.83135988518119852</v>
      </c>
      <c r="L827" s="13">
        <f t="shared" si="178"/>
        <v>0.83135988518119852</v>
      </c>
      <c r="M827" s="13">
        <f t="shared" si="179"/>
        <v>0.83135988518119852</v>
      </c>
      <c r="N827" s="13">
        <f t="shared" si="180"/>
        <v>0.79584092289010322</v>
      </c>
      <c r="P827" s="13">
        <f t="shared" si="181"/>
        <v>102.11061335948925</v>
      </c>
      <c r="Q827" s="10">
        <f t="shared" si="182"/>
        <v>7.4939085186708221E-2</v>
      </c>
      <c r="R827" s="10">
        <f t="shared" si="183"/>
        <v>0.1334513574535674</v>
      </c>
      <c r="S827" s="10">
        <f t="shared" si="184"/>
        <v>0.12406912200259201</v>
      </c>
      <c r="T827" s="10">
        <f t="shared" si="185"/>
        <v>9.926179891199105E-2</v>
      </c>
    </row>
    <row r="828" spans="1:20" x14ac:dyDescent="0.3">
      <c r="A828" t="s">
        <v>818</v>
      </c>
      <c r="B828" s="1">
        <v>12.5</v>
      </c>
      <c r="C828" s="2">
        <v>0.51333300000000004</v>
      </c>
      <c r="D828" s="2"/>
      <c r="E828" s="31">
        <f t="shared" si="186"/>
        <v>-1.4972419227738287E-2</v>
      </c>
      <c r="F828" s="30">
        <f t="shared" si="175"/>
        <v>3.4222200000000001E-3</v>
      </c>
      <c r="G828" s="30">
        <f t="shared" si="176"/>
        <v>-1.1601438140267817E-2</v>
      </c>
      <c r="I828" s="9">
        <f t="shared" si="173"/>
        <v>12.045000000000002</v>
      </c>
      <c r="J828" s="13">
        <f t="shared" si="174"/>
        <v>0.96360000000000012</v>
      </c>
      <c r="K828" s="13">
        <f t="shared" si="177"/>
        <v>0.83135988518119852</v>
      </c>
      <c r="L828" s="13">
        <f t="shared" si="178"/>
        <v>0.83135988518119852</v>
      </c>
      <c r="M828" s="13">
        <f t="shared" si="179"/>
        <v>0.83135988518119852</v>
      </c>
      <c r="N828" s="13">
        <f t="shared" si="180"/>
        <v>0.79584092289010322</v>
      </c>
      <c r="P828" s="13">
        <f t="shared" si="181"/>
        <v>100.92598339513432</v>
      </c>
      <c r="Q828" s="10">
        <f t="shared" si="182"/>
        <v>7.7944673002801501E-2</v>
      </c>
      <c r="R828" s="10">
        <f t="shared" si="183"/>
        <v>0.13647864113719543</v>
      </c>
      <c r="S828" s="10">
        <f t="shared" si="184"/>
        <v>0.12298343120233901</v>
      </c>
      <c r="T828" s="10">
        <f t="shared" si="185"/>
        <v>0.10071120306261494</v>
      </c>
    </row>
    <row r="829" spans="1:20" x14ac:dyDescent="0.3">
      <c r="A829" t="s">
        <v>819</v>
      </c>
      <c r="B829" s="1">
        <v>12.4</v>
      </c>
      <c r="C829" s="2">
        <v>0.51666699999999999</v>
      </c>
      <c r="D829" s="2"/>
      <c r="E829" s="31">
        <f t="shared" si="186"/>
        <v>-8.0000000000000071E-3</v>
      </c>
      <c r="F829" s="30">
        <f t="shared" si="175"/>
        <v>3.472224462365591E-3</v>
      </c>
      <c r="G829" s="30">
        <f t="shared" si="176"/>
        <v>-4.5555533333333509E-3</v>
      </c>
      <c r="I829" s="9">
        <f t="shared" si="173"/>
        <v>12.030000000000001</v>
      </c>
      <c r="J829" s="13">
        <f t="shared" si="174"/>
        <v>0.97016129032258069</v>
      </c>
      <c r="K829" s="13">
        <f t="shared" si="177"/>
        <v>0.83135988518119852</v>
      </c>
      <c r="L829" s="13">
        <f t="shared" si="178"/>
        <v>0.83135988518119852</v>
      </c>
      <c r="M829" s="13">
        <f t="shared" si="179"/>
        <v>0.83135988518119852</v>
      </c>
      <c r="N829" s="13">
        <f t="shared" si="180"/>
        <v>0.79584092289010322</v>
      </c>
      <c r="P829" s="13">
        <f t="shared" si="181"/>
        <v>100.46620969505868</v>
      </c>
      <c r="Q829" s="10">
        <f t="shared" si="182"/>
        <v>7.4803579004030674E-2</v>
      </c>
      <c r="R829" s="10">
        <f t="shared" si="183"/>
        <v>0.13601533930209664</v>
      </c>
      <c r="S829" s="10">
        <f t="shared" si="184"/>
        <v>0.12306525025933146</v>
      </c>
      <c r="T829" s="10">
        <f t="shared" si="185"/>
        <v>0.10054546967097444</v>
      </c>
    </row>
    <row r="830" spans="1:20" x14ac:dyDescent="0.3">
      <c r="A830" t="s">
        <v>820</v>
      </c>
      <c r="B830" s="1">
        <v>12.39</v>
      </c>
      <c r="C830" s="2">
        <v>0.52</v>
      </c>
      <c r="D830" s="2"/>
      <c r="E830" s="31">
        <f t="shared" si="186"/>
        <v>-8.0645161290315848E-4</v>
      </c>
      <c r="F830" s="30">
        <f t="shared" si="175"/>
        <v>3.4974441754102772E-3</v>
      </c>
      <c r="G830" s="30">
        <f t="shared" si="176"/>
        <v>2.6881720430107503E-3</v>
      </c>
      <c r="I830" s="9">
        <f t="shared" si="173"/>
        <v>12.010000000000003</v>
      </c>
      <c r="J830" s="13">
        <f t="shared" si="174"/>
        <v>0.9693301049233255</v>
      </c>
      <c r="K830" s="13">
        <f t="shared" si="177"/>
        <v>0.83135988518119852</v>
      </c>
      <c r="L830" s="13">
        <f t="shared" si="178"/>
        <v>0.83135988518119852</v>
      </c>
      <c r="M830" s="13">
        <f t="shared" si="179"/>
        <v>0.83135988518119852</v>
      </c>
      <c r="N830" s="13">
        <f t="shared" si="180"/>
        <v>0.79584092289010322</v>
      </c>
      <c r="P830" s="13">
        <f t="shared" si="181"/>
        <v>100.73628015122819</v>
      </c>
      <c r="Q830" s="10">
        <f t="shared" si="182"/>
        <v>7.6116912529951453E-2</v>
      </c>
      <c r="R830" s="10">
        <f t="shared" si="183"/>
        <v>0.13743627917469747</v>
      </c>
      <c r="S830" s="10">
        <f t="shared" si="184"/>
        <v>0.12224198494181349</v>
      </c>
      <c r="T830" s="10">
        <f t="shared" si="185"/>
        <v>0.10110945423667705</v>
      </c>
    </row>
    <row r="831" spans="1:20" x14ac:dyDescent="0.3">
      <c r="A831" t="s">
        <v>821</v>
      </c>
      <c r="B831" s="1">
        <v>10.83</v>
      </c>
      <c r="C831" s="2">
        <v>0.52333300000000005</v>
      </c>
      <c r="D831" s="2"/>
      <c r="E831" s="31">
        <f t="shared" si="186"/>
        <v>-0.12590799031476996</v>
      </c>
      <c r="F831" s="30">
        <f t="shared" si="175"/>
        <v>4.0268775007694674E-3</v>
      </c>
      <c r="G831" s="30">
        <f t="shared" si="176"/>
        <v>-0.12238812886736616</v>
      </c>
      <c r="I831" s="9">
        <f t="shared" si="173"/>
        <v>12.130000000000003</v>
      </c>
      <c r="J831" s="13">
        <f t="shared" si="174"/>
        <v>1.1200369344413668</v>
      </c>
      <c r="K831" s="13">
        <f t="shared" si="177"/>
        <v>0.83135988518119852</v>
      </c>
      <c r="L831" s="13">
        <f t="shared" si="178"/>
        <v>0.83135988518119852</v>
      </c>
      <c r="M831" s="13">
        <f t="shared" si="179"/>
        <v>0.83135988518119852</v>
      </c>
      <c r="N831" s="13">
        <f t="shared" si="180"/>
        <v>0.79584092289010322</v>
      </c>
      <c r="P831" s="13">
        <f t="shared" si="181"/>
        <v>88.407355314460574</v>
      </c>
      <c r="Q831" s="10">
        <f t="shared" si="182"/>
        <v>9.0715993782491511E-2</v>
      </c>
      <c r="R831" s="10">
        <f t="shared" si="183"/>
        <v>0.14598421050143484</v>
      </c>
      <c r="S831" s="10">
        <f t="shared" si="184"/>
        <v>0.12798179920685016</v>
      </c>
      <c r="T831" s="10">
        <f t="shared" si="185"/>
        <v>0.10537367162810818</v>
      </c>
    </row>
    <row r="832" spans="1:20" x14ac:dyDescent="0.3">
      <c r="A832" t="s">
        <v>822</v>
      </c>
      <c r="B832" s="1">
        <v>11.23</v>
      </c>
      <c r="C832" s="2">
        <v>0.526667</v>
      </c>
      <c r="D832" s="2"/>
      <c r="E832" s="31">
        <f t="shared" si="186"/>
        <v>3.6934441366574422E-2</v>
      </c>
      <c r="F832" s="30">
        <f t="shared" si="175"/>
        <v>3.9081849213416448E-3</v>
      </c>
      <c r="G832" s="30">
        <f t="shared" si="176"/>
        <v>4.0986972914742958E-2</v>
      </c>
      <c r="I832" s="9">
        <f t="shared" si="173"/>
        <v>12.075833333333335</v>
      </c>
      <c r="J832" s="13">
        <f t="shared" si="174"/>
        <v>1.0753190857821313</v>
      </c>
      <c r="K832" s="13">
        <f t="shared" si="177"/>
        <v>0.83135988518119852</v>
      </c>
      <c r="L832" s="13">
        <f t="shared" si="178"/>
        <v>0.83135988518119852</v>
      </c>
      <c r="M832" s="13">
        <f t="shared" si="179"/>
        <v>0.83135988518119852</v>
      </c>
      <c r="N832" s="13">
        <f t="shared" si="180"/>
        <v>0.79584092289010322</v>
      </c>
      <c r="P832" s="13">
        <f t="shared" si="181"/>
        <v>92.030905192198432</v>
      </c>
      <c r="Q832" s="10">
        <f t="shared" si="182"/>
        <v>8.6152804913276704E-2</v>
      </c>
      <c r="R832" s="10">
        <f t="shared" si="183"/>
        <v>0.14468657243023442</v>
      </c>
      <c r="S832" s="10">
        <f t="shared" si="184"/>
        <v>0.12777015103799672</v>
      </c>
      <c r="T832" s="10">
        <f t="shared" si="185"/>
        <v>0.10373776502285414</v>
      </c>
    </row>
    <row r="833" spans="1:20" x14ac:dyDescent="0.3">
      <c r="A833" t="s">
        <v>823</v>
      </c>
      <c r="B833" s="1">
        <v>11.43</v>
      </c>
      <c r="C833" s="2">
        <v>0.53</v>
      </c>
      <c r="D833" s="2"/>
      <c r="E833" s="31">
        <f t="shared" si="186"/>
        <v>1.780943900267129E-2</v>
      </c>
      <c r="F833" s="30">
        <f t="shared" si="175"/>
        <v>3.8641003207932345E-3</v>
      </c>
      <c r="G833" s="30">
        <f t="shared" si="176"/>
        <v>2.1742356782427974E-2</v>
      </c>
      <c r="I833" s="9">
        <f t="shared" si="173"/>
        <v>11.929166666666665</v>
      </c>
      <c r="J833" s="13">
        <f t="shared" si="174"/>
        <v>1.0436716243802857</v>
      </c>
      <c r="K833" s="13">
        <f t="shared" si="177"/>
        <v>0.83135988518119852</v>
      </c>
      <c r="L833" s="13">
        <f t="shared" si="178"/>
        <v>0.83135988518119852</v>
      </c>
      <c r="M833" s="13">
        <f t="shared" si="179"/>
        <v>0.83135988518119852</v>
      </c>
      <c r="N833" s="13">
        <f t="shared" si="180"/>
        <v>0.79584092289010322</v>
      </c>
      <c r="P833" s="13">
        <f t="shared" si="181"/>
        <v>94.031873967897013</v>
      </c>
      <c r="Q833" s="10">
        <f t="shared" si="182"/>
        <v>7.8381502762442157E-2</v>
      </c>
      <c r="R833" s="10">
        <f t="shared" si="183"/>
        <v>0.14310909285336426</v>
      </c>
      <c r="S833" s="10">
        <f t="shared" si="184"/>
        <v>0.12504828146444158</v>
      </c>
      <c r="T833" s="10">
        <f t="shared" si="185"/>
        <v>0.10380447350297506</v>
      </c>
    </row>
    <row r="834" spans="1:20" x14ac:dyDescent="0.3">
      <c r="A834" t="s">
        <v>824</v>
      </c>
      <c r="B834" s="1">
        <v>11.71</v>
      </c>
      <c r="C834" s="2">
        <v>0.54</v>
      </c>
      <c r="D834" s="2"/>
      <c r="E834" s="31">
        <f t="shared" si="186"/>
        <v>2.4496937882764858E-2</v>
      </c>
      <c r="F834" s="30">
        <f t="shared" si="175"/>
        <v>3.8428693424423571E-3</v>
      </c>
      <c r="G834" s="30">
        <f t="shared" si="176"/>
        <v>2.8433945756780599E-2</v>
      </c>
      <c r="I834" s="9">
        <f t="shared" si="173"/>
        <v>11.785833333333334</v>
      </c>
      <c r="J834" s="13">
        <f t="shared" si="174"/>
        <v>1.0064759464844861</v>
      </c>
      <c r="K834" s="13">
        <f t="shared" si="177"/>
        <v>0.83135988518119852</v>
      </c>
      <c r="L834" s="13">
        <f t="shared" si="178"/>
        <v>0.83135988518119852</v>
      </c>
      <c r="M834" s="13">
        <f t="shared" si="179"/>
        <v>0.83135988518119852</v>
      </c>
      <c r="N834" s="13">
        <f t="shared" si="180"/>
        <v>0.79584092289010322</v>
      </c>
      <c r="P834" s="13">
        <f t="shared" si="181"/>
        <v>96.705571171708627</v>
      </c>
      <c r="Q834" s="10">
        <f t="shared" si="182"/>
        <v>8.1919118517588041E-2</v>
      </c>
      <c r="R834" s="10">
        <f t="shared" si="183"/>
        <v>0.14387401177550152</v>
      </c>
      <c r="S834" s="10">
        <f t="shared" si="184"/>
        <v>0.12238902060205614</v>
      </c>
      <c r="T834" s="10">
        <f t="shared" si="185"/>
        <v>0.10342143819942806</v>
      </c>
    </row>
    <row r="835" spans="1:20" x14ac:dyDescent="0.3">
      <c r="A835" t="s">
        <v>825</v>
      </c>
      <c r="B835" s="1">
        <v>11.54</v>
      </c>
      <c r="C835" s="2">
        <v>0.55000000000000004</v>
      </c>
      <c r="D835" s="2"/>
      <c r="E835" s="31">
        <f t="shared" si="186"/>
        <v>-1.4517506404782332E-2</v>
      </c>
      <c r="F835" s="30">
        <f t="shared" si="175"/>
        <v>3.9716926632004631E-3</v>
      </c>
      <c r="G835" s="30">
        <f t="shared" si="176"/>
        <v>-1.0603472815257864E-2</v>
      </c>
      <c r="I835" s="9">
        <f t="shared" si="173"/>
        <v>11.674166666666666</v>
      </c>
      <c r="J835" s="13">
        <f t="shared" si="174"/>
        <v>1.0116262276140959</v>
      </c>
      <c r="K835" s="13">
        <f t="shared" si="177"/>
        <v>0.83135988518119852</v>
      </c>
      <c r="L835" s="13">
        <f t="shared" si="178"/>
        <v>0.83135988518119852</v>
      </c>
      <c r="M835" s="13">
        <f t="shared" si="179"/>
        <v>0.83135988518119852</v>
      </c>
      <c r="N835" s="13">
        <f t="shared" si="180"/>
        <v>0.79584092289010322</v>
      </c>
      <c r="P835" s="13">
        <f t="shared" si="181"/>
        <v>95.680156276705432</v>
      </c>
      <c r="Q835" s="10">
        <f t="shared" si="182"/>
        <v>8.7511282829990655E-2</v>
      </c>
      <c r="R835" s="10">
        <f t="shared" si="183"/>
        <v>0.14430185679179175</v>
      </c>
      <c r="S835" s="10">
        <f t="shared" si="184"/>
        <v>0.12268184509037638</v>
      </c>
      <c r="T835" s="10">
        <f t="shared" si="185"/>
        <v>0.1050676056594757</v>
      </c>
    </row>
    <row r="836" spans="1:20" x14ac:dyDescent="0.3">
      <c r="A836" t="s">
        <v>826</v>
      </c>
      <c r="B836" s="1">
        <v>12.77</v>
      </c>
      <c r="C836" s="2">
        <v>0.56000000000000005</v>
      </c>
      <c r="D836" s="2"/>
      <c r="E836" s="31">
        <f t="shared" si="186"/>
        <v>0.10658578856152512</v>
      </c>
      <c r="F836" s="30">
        <f t="shared" si="175"/>
        <v>3.6543983294179067E-3</v>
      </c>
      <c r="G836" s="30">
        <f t="shared" si="176"/>
        <v>0.11062969381860199</v>
      </c>
      <c r="I836" s="9">
        <f t="shared" si="173"/>
        <v>11.495833333333332</v>
      </c>
      <c r="J836" s="13">
        <f t="shared" si="174"/>
        <v>0.90022187418428601</v>
      </c>
      <c r="K836" s="13">
        <f t="shared" si="177"/>
        <v>0.83135988518119852</v>
      </c>
      <c r="L836" s="13">
        <f t="shared" si="178"/>
        <v>0.83135988518119852</v>
      </c>
      <c r="M836" s="13">
        <f t="shared" si="179"/>
        <v>0.83135988518119852</v>
      </c>
      <c r="N836" s="13">
        <f t="shared" si="180"/>
        <v>0.79584092289010322</v>
      </c>
      <c r="P836" s="13">
        <f t="shared" si="181"/>
        <v>106.26522267011335</v>
      </c>
      <c r="Q836" s="10">
        <f t="shared" si="182"/>
        <v>7.8160824419849728E-2</v>
      </c>
      <c r="R836" s="10">
        <f t="shared" si="183"/>
        <v>0.13616899644180847</v>
      </c>
      <c r="S836" s="10">
        <f t="shared" si="184"/>
        <v>0.11899594324828389</v>
      </c>
      <c r="T836" s="10">
        <f t="shared" si="185"/>
        <v>0.10259511331017834</v>
      </c>
    </row>
    <row r="837" spans="1:20" x14ac:dyDescent="0.3">
      <c r="A837" t="s">
        <v>827</v>
      </c>
      <c r="B837" s="1">
        <v>12.9</v>
      </c>
      <c r="C837" s="2">
        <v>0.57999999999999996</v>
      </c>
      <c r="D837" s="2"/>
      <c r="E837" s="31">
        <f t="shared" si="186"/>
        <v>1.0180109631950041E-2</v>
      </c>
      <c r="F837" s="30">
        <f t="shared" si="175"/>
        <v>3.7467700258397929E-3</v>
      </c>
      <c r="G837" s="30">
        <f t="shared" si="176"/>
        <v>1.3965022187418574E-2</v>
      </c>
      <c r="I837" s="9">
        <f t="shared" si="173"/>
        <v>11.315</v>
      </c>
      <c r="J837" s="13">
        <f t="shared" si="174"/>
        <v>0.87713178294573635</v>
      </c>
      <c r="K837" s="13">
        <f t="shared" si="177"/>
        <v>0.83135988518119852</v>
      </c>
      <c r="L837" s="13">
        <f t="shared" si="178"/>
        <v>0.83135988518119852</v>
      </c>
      <c r="M837" s="13">
        <f t="shared" si="179"/>
        <v>0.83135988518119852</v>
      </c>
      <c r="N837" s="13">
        <f t="shared" si="180"/>
        <v>0.79584092289010322</v>
      </c>
      <c r="P837" s="13">
        <f t="shared" si="181"/>
        <v>107.74921886245245</v>
      </c>
      <c r="Q837" s="10">
        <f t="shared" si="182"/>
        <v>8.0021186840022018E-2</v>
      </c>
      <c r="R837" s="10">
        <f t="shared" si="183"/>
        <v>0.13548223150670058</v>
      </c>
      <c r="S837" s="10">
        <f t="shared" si="184"/>
        <v>0.1189776229931776</v>
      </c>
      <c r="T837" s="10">
        <f t="shared" si="185"/>
        <v>0.10127468201121248</v>
      </c>
    </row>
    <row r="838" spans="1:20" x14ac:dyDescent="0.3">
      <c r="A838" t="s">
        <v>828</v>
      </c>
      <c r="B838" s="1">
        <v>12.67</v>
      </c>
      <c r="C838" s="2">
        <v>0.6</v>
      </c>
      <c r="D838" s="2"/>
      <c r="E838" s="31">
        <f t="shared" si="186"/>
        <v>-1.7829457364341161E-2</v>
      </c>
      <c r="F838" s="30">
        <f t="shared" si="175"/>
        <v>3.9463299131807421E-3</v>
      </c>
      <c r="G838" s="30">
        <f t="shared" si="176"/>
        <v>-1.3953488372092981E-2</v>
      </c>
      <c r="I838" s="9">
        <f t="shared" si="173"/>
        <v>11.174166666666666</v>
      </c>
      <c r="J838" s="13">
        <f t="shared" si="174"/>
        <v>0.88193896343067613</v>
      </c>
      <c r="K838" s="13">
        <f t="shared" si="177"/>
        <v>0.83135988518119852</v>
      </c>
      <c r="L838" s="13">
        <f t="shared" si="178"/>
        <v>0.83135988518119852</v>
      </c>
      <c r="M838" s="13">
        <f t="shared" si="179"/>
        <v>0.83135988518119852</v>
      </c>
      <c r="N838" s="13">
        <f t="shared" si="180"/>
        <v>0.79584092289010322</v>
      </c>
      <c r="P838" s="13">
        <f t="shared" si="181"/>
        <v>106.24574138995312</v>
      </c>
      <c r="Q838" s="10">
        <f t="shared" si="182"/>
        <v>8.3646429861627292E-2</v>
      </c>
      <c r="R838" s="10">
        <f t="shared" si="183"/>
        <v>0.13665977910393456</v>
      </c>
      <c r="S838" s="10">
        <f t="shared" si="184"/>
        <v>0.11987241141489591</v>
      </c>
      <c r="T838" s="10">
        <f t="shared" si="185"/>
        <v>0.10157370564142143</v>
      </c>
    </row>
    <row r="839" spans="1:20" x14ac:dyDescent="0.3">
      <c r="A839" t="s">
        <v>829</v>
      </c>
      <c r="B839" s="1">
        <v>12.37</v>
      </c>
      <c r="C839" s="2">
        <v>0.62</v>
      </c>
      <c r="D839" s="2"/>
      <c r="E839" s="31">
        <f t="shared" si="186"/>
        <v>-2.3677979479084454E-2</v>
      </c>
      <c r="F839" s="30">
        <f t="shared" si="175"/>
        <v>4.176771759633522E-3</v>
      </c>
      <c r="G839" s="30">
        <f t="shared" si="176"/>
        <v>-1.9600105235464516E-2</v>
      </c>
      <c r="I839" s="9">
        <f t="shared" si="173"/>
        <v>11.020833333333334</v>
      </c>
      <c r="J839" s="13">
        <f t="shared" si="174"/>
        <v>0.89093236324440861</v>
      </c>
      <c r="K839" s="13">
        <f t="shared" si="177"/>
        <v>0.83135988518119852</v>
      </c>
      <c r="L839" s="13">
        <f t="shared" si="178"/>
        <v>0.83135988518119852</v>
      </c>
      <c r="M839" s="13">
        <f t="shared" si="179"/>
        <v>0.83135988518119852</v>
      </c>
      <c r="N839" s="13">
        <f t="shared" si="180"/>
        <v>0.79584092289010322</v>
      </c>
      <c r="P839" s="13">
        <f t="shared" si="181"/>
        <v>104.1633136778901</v>
      </c>
      <c r="Q839" s="10">
        <f t="shared" si="182"/>
        <v>8.9281193055997354E-2</v>
      </c>
      <c r="R839" s="10">
        <f t="shared" si="183"/>
        <v>0.13972431190077139</v>
      </c>
      <c r="S839" s="10">
        <f t="shared" si="184"/>
        <v>0.11868653903867799</v>
      </c>
      <c r="T839" s="10">
        <f t="shared" si="185"/>
        <v>0.10330807696689881</v>
      </c>
    </row>
    <row r="840" spans="1:20" x14ac:dyDescent="0.3">
      <c r="A840" t="s">
        <v>830</v>
      </c>
      <c r="B840" s="1">
        <v>12.3</v>
      </c>
      <c r="C840" s="2">
        <v>0.62333300000000003</v>
      </c>
      <c r="D840" s="2"/>
      <c r="E840" s="31">
        <f t="shared" si="186"/>
        <v>-5.6588520614387905E-3</v>
      </c>
      <c r="F840" s="30">
        <f t="shared" si="175"/>
        <v>4.223123306233062E-3</v>
      </c>
      <c r="G840" s="30">
        <f t="shared" si="176"/>
        <v>-1.4596267852330369E-3</v>
      </c>
      <c r="I840" s="9">
        <f t="shared" si="173"/>
        <v>10.875</v>
      </c>
      <c r="J840" s="13">
        <f t="shared" si="174"/>
        <v>0.88414634146341453</v>
      </c>
      <c r="K840" s="13">
        <f t="shared" si="177"/>
        <v>0.83135988518119852</v>
      </c>
      <c r="L840" s="13">
        <f t="shared" si="178"/>
        <v>0.83135988518119852</v>
      </c>
      <c r="M840" s="13">
        <f t="shared" si="179"/>
        <v>0.83135988518119852</v>
      </c>
      <c r="N840" s="13">
        <f t="shared" si="180"/>
        <v>0.79584092289010322</v>
      </c>
      <c r="P840" s="13">
        <f t="shared" si="181"/>
        <v>104.01127411520723</v>
      </c>
      <c r="Q840" s="10">
        <f t="shared" si="182"/>
        <v>9.2277536729189258E-2</v>
      </c>
      <c r="R840" s="10">
        <f t="shared" si="183"/>
        <v>0.13895776095269152</v>
      </c>
      <c r="S840" s="10">
        <f t="shared" si="184"/>
        <v>0.11852083747135755</v>
      </c>
      <c r="T840" s="10">
        <f t="shared" si="185"/>
        <v>0.10424865944977113</v>
      </c>
    </row>
    <row r="841" spans="1:20" x14ac:dyDescent="0.3">
      <c r="A841" t="s">
        <v>831</v>
      </c>
      <c r="B841" s="1">
        <v>12.22</v>
      </c>
      <c r="C841" s="2">
        <v>0.62666699999999997</v>
      </c>
      <c r="D841" s="2"/>
      <c r="E841" s="31">
        <f t="shared" si="186"/>
        <v>-6.5040650406503753E-3</v>
      </c>
      <c r="F841" s="30">
        <f t="shared" si="175"/>
        <v>4.2735065466448438E-3</v>
      </c>
      <c r="G841" s="30">
        <f t="shared" si="176"/>
        <v>-2.2583536585366604E-3</v>
      </c>
      <c r="I841" s="9">
        <f t="shared" si="173"/>
        <v>10.680833333333334</v>
      </c>
      <c r="J841" s="13">
        <f t="shared" si="174"/>
        <v>0.87404528096017464</v>
      </c>
      <c r="K841" s="13">
        <f t="shared" si="177"/>
        <v>0.83135988518119852</v>
      </c>
      <c r="L841" s="13">
        <f t="shared" si="178"/>
        <v>0.83135988518119852</v>
      </c>
      <c r="M841" s="13">
        <f t="shared" si="179"/>
        <v>0.83135988518119852</v>
      </c>
      <c r="N841" s="13">
        <f t="shared" si="180"/>
        <v>0.79584092289010322</v>
      </c>
      <c r="P841" s="13">
        <f t="shared" si="181"/>
        <v>103.77637987378009</v>
      </c>
      <c r="Q841" s="10">
        <f t="shared" si="182"/>
        <v>9.5255117071929796E-2</v>
      </c>
      <c r="R841" s="10">
        <f t="shared" si="183"/>
        <v>0.13699791573046172</v>
      </c>
      <c r="S841" s="10">
        <f t="shared" si="184"/>
        <v>0.11739472942600826</v>
      </c>
      <c r="T841" s="10">
        <f t="shared" si="185"/>
        <v>0.10550038973764853</v>
      </c>
    </row>
    <row r="842" spans="1:20" x14ac:dyDescent="0.3">
      <c r="A842" t="s">
        <v>832</v>
      </c>
      <c r="B842" s="1">
        <v>12.15</v>
      </c>
      <c r="C842" s="2">
        <v>0.63</v>
      </c>
      <c r="D842" s="2"/>
      <c r="E842" s="31">
        <f t="shared" si="186"/>
        <v>-5.7283142389525921E-3</v>
      </c>
      <c r="F842" s="30">
        <f t="shared" si="175"/>
        <v>4.3209876543209872E-3</v>
      </c>
      <c r="G842" s="30">
        <f t="shared" si="176"/>
        <v>-1.432078559738148E-3</v>
      </c>
      <c r="I842" s="9">
        <f t="shared" si="173"/>
        <v>10.4975</v>
      </c>
      <c r="J842" s="13">
        <f t="shared" si="174"/>
        <v>0.86399176954732515</v>
      </c>
      <c r="K842" s="13">
        <f t="shared" si="177"/>
        <v>0.83135988518119852</v>
      </c>
      <c r="L842" s="13">
        <f t="shared" si="178"/>
        <v>0.83135988518119852</v>
      </c>
      <c r="M842" s="13">
        <f t="shared" si="179"/>
        <v>0.83135988518119852</v>
      </c>
      <c r="N842" s="13">
        <f t="shared" si="180"/>
        <v>0.79584092289010322</v>
      </c>
      <c r="P842" s="13">
        <f t="shared" si="181"/>
        <v>103.62776394515561</v>
      </c>
      <c r="Q842" s="10">
        <f t="shared" si="182"/>
        <v>9.6914464903801179E-2</v>
      </c>
      <c r="R842" s="10">
        <f t="shared" si="183"/>
        <v>0.13646640793120612</v>
      </c>
      <c r="S842" s="10">
        <f t="shared" si="184"/>
        <v>0.11819056346996226</v>
      </c>
      <c r="T842" s="10">
        <f t="shared" si="185"/>
        <v>0.10300479476736379</v>
      </c>
    </row>
    <row r="843" spans="1:20" x14ac:dyDescent="0.3">
      <c r="A843" t="s">
        <v>833</v>
      </c>
      <c r="B843" s="1">
        <v>12.27</v>
      </c>
      <c r="C843" s="2">
        <v>0.63666699999999998</v>
      </c>
      <c r="D843" s="2"/>
      <c r="E843" s="31">
        <f t="shared" si="186"/>
        <v>9.8765432098764094E-3</v>
      </c>
      <c r="F843" s="30">
        <f t="shared" si="175"/>
        <v>4.324008421624558E-3</v>
      </c>
      <c r="G843" s="30">
        <f t="shared" si="176"/>
        <v>1.4243257887517125E-2</v>
      </c>
      <c r="I843" s="9">
        <f t="shared" si="173"/>
        <v>10.278333333333334</v>
      </c>
      <c r="J843" s="13">
        <f t="shared" si="174"/>
        <v>0.83767997826677543</v>
      </c>
      <c r="K843" s="13">
        <f t="shared" si="177"/>
        <v>0.83135988518119852</v>
      </c>
      <c r="L843" s="13">
        <f t="shared" si="178"/>
        <v>0.83135988518119852</v>
      </c>
      <c r="M843" s="13">
        <f t="shared" si="179"/>
        <v>0.83135988518119852</v>
      </c>
      <c r="N843" s="13">
        <f t="shared" si="180"/>
        <v>0.79584092289010322</v>
      </c>
      <c r="P843" s="13">
        <f t="shared" si="181"/>
        <v>105.10376091133321</v>
      </c>
      <c r="Q843" s="10">
        <f t="shared" si="182"/>
        <v>9.9023076823228084E-2</v>
      </c>
      <c r="R843" s="10">
        <f t="shared" si="183"/>
        <v>0.13655623364199565</v>
      </c>
      <c r="S843" s="10">
        <f t="shared" si="184"/>
        <v>0.11662615184111025</v>
      </c>
      <c r="T843" s="10">
        <f t="shared" si="185"/>
        <v>0.10229375850169098</v>
      </c>
    </row>
    <row r="844" spans="1:20" x14ac:dyDescent="0.3">
      <c r="A844" t="s">
        <v>834</v>
      </c>
      <c r="B844" s="1">
        <v>10.58</v>
      </c>
      <c r="C844" s="2">
        <v>0.64333300000000004</v>
      </c>
      <c r="D844" s="2"/>
      <c r="E844" s="31">
        <f t="shared" si="186"/>
        <v>-0.13773431132844327</v>
      </c>
      <c r="F844" s="30">
        <f t="shared" si="175"/>
        <v>5.0672101449275361E-3</v>
      </c>
      <c r="G844" s="30">
        <f t="shared" si="176"/>
        <v>-0.13336502988318388</v>
      </c>
      <c r="I844" s="9">
        <f t="shared" ref="I844:I907" si="187">AVERAGE(B845:B856)</f>
        <v>10.182499999999999</v>
      </c>
      <c r="J844" s="13">
        <f t="shared" ref="J844:J907" si="188">I844/B844</f>
        <v>0.96242911153119082</v>
      </c>
      <c r="K844" s="13">
        <f t="shared" si="177"/>
        <v>0.83135988518119852</v>
      </c>
      <c r="L844" s="13">
        <f t="shared" si="178"/>
        <v>0.83135988518119852</v>
      </c>
      <c r="M844" s="13">
        <f t="shared" si="179"/>
        <v>0.83135988518119852</v>
      </c>
      <c r="N844" s="13">
        <f t="shared" si="180"/>
        <v>0.79584092289010322</v>
      </c>
      <c r="P844" s="13">
        <f t="shared" si="181"/>
        <v>91.086594696558237</v>
      </c>
      <c r="Q844" s="10">
        <f t="shared" si="182"/>
        <v>0.11916140951656939</v>
      </c>
      <c r="R844" s="10">
        <f t="shared" si="183"/>
        <v>0.14436135859156618</v>
      </c>
      <c r="S844" s="10">
        <f t="shared" si="184"/>
        <v>0.11753354041901609</v>
      </c>
      <c r="T844" s="10">
        <f t="shared" si="185"/>
        <v>0.10760600579319779</v>
      </c>
    </row>
    <row r="845" spans="1:20" x14ac:dyDescent="0.3">
      <c r="A845" t="s">
        <v>835</v>
      </c>
      <c r="B845" s="1">
        <v>9.67</v>
      </c>
      <c r="C845" s="2">
        <v>0.65</v>
      </c>
      <c r="D845" s="2"/>
      <c r="E845" s="31">
        <f t="shared" si="186"/>
        <v>-8.6011342155009496E-2</v>
      </c>
      <c r="F845" s="30">
        <f t="shared" ref="F845:F908" si="189">C845/(12*B845)</f>
        <v>5.6015167183729756E-3</v>
      </c>
      <c r="G845" s="30">
        <f t="shared" ref="G845:G908" si="190">(B845+C845/12)/B844-1</f>
        <v>-8.089161940768741E-2</v>
      </c>
      <c r="I845" s="9">
        <f t="shared" si="187"/>
        <v>10.190000000000001</v>
      </c>
      <c r="J845" s="13">
        <f t="shared" si="188"/>
        <v>1.0537745604963806</v>
      </c>
      <c r="K845" s="13">
        <f t="shared" ref="K845:K908" si="191">MIN($J845:$J964)</f>
        <v>0.83135988518119852</v>
      </c>
      <c r="L845" s="13">
        <f t="shared" ref="L845:L908" si="192">MIN($J845:$J1084)</f>
        <v>0.83135988518119852</v>
      </c>
      <c r="M845" s="13">
        <f t="shared" ref="M845:M908" si="193">MIN($J845:$J1204)</f>
        <v>0.83135988518119852</v>
      </c>
      <c r="N845" s="13">
        <f t="shared" ref="N845:N908" si="194">MIN($J845:$J1324)</f>
        <v>0.79584092289010322</v>
      </c>
      <c r="P845" s="13">
        <f t="shared" ref="P845:P908" si="195">P844*(1+G845)</f>
        <v>83.718452545221965</v>
      </c>
      <c r="Q845" s="10">
        <f t="shared" ref="Q845:Q908" si="196">($P965/$P845)^(1/Q$11)-1</f>
        <v>0.13106627216841926</v>
      </c>
      <c r="R845" s="10">
        <f t="shared" ref="R845:R908" si="197">($P1085/$P845)^(1/R$11)-1</f>
        <v>0.15144747842755124</v>
      </c>
      <c r="S845" s="10">
        <f t="shared" ref="S845:S908" si="198">($P1205/$P845)^(1/S$11)-1</f>
        <v>0.12057932483002709</v>
      </c>
      <c r="T845" s="10">
        <f t="shared" ref="T845:T908" si="199">($P1325/$P845)^(1/T$11)-1</f>
        <v>0.11178843636689351</v>
      </c>
    </row>
    <row r="846" spans="1:20" x14ac:dyDescent="0.3">
      <c r="A846" t="s">
        <v>836</v>
      </c>
      <c r="B846" s="1">
        <v>9.99</v>
      </c>
      <c r="C846" s="2">
        <v>0.656667</v>
      </c>
      <c r="D846" s="2"/>
      <c r="E846" s="31">
        <f t="shared" ref="E846:E909" si="200">B846/B845-1</f>
        <v>3.3092037228541926E-2</v>
      </c>
      <c r="F846" s="30">
        <f t="shared" si="189"/>
        <v>5.4777027027027025E-3</v>
      </c>
      <c r="G846" s="30">
        <f t="shared" si="190"/>
        <v>3.8751008273009369E-2</v>
      </c>
      <c r="I846" s="9">
        <f t="shared" si="187"/>
        <v>10.2125</v>
      </c>
      <c r="J846" s="13">
        <f t="shared" si="188"/>
        <v>1.0222722722722724</v>
      </c>
      <c r="K846" s="13">
        <f t="shared" si="191"/>
        <v>0.83135988518119852</v>
      </c>
      <c r="L846" s="13">
        <f t="shared" si="192"/>
        <v>0.83135988518119852</v>
      </c>
      <c r="M846" s="13">
        <f t="shared" si="193"/>
        <v>0.83135988518119852</v>
      </c>
      <c r="N846" s="13">
        <f t="shared" si="194"/>
        <v>0.79584092289010322</v>
      </c>
      <c r="P846" s="13">
        <f t="shared" si="195"/>
        <v>86.962626992405404</v>
      </c>
      <c r="Q846" s="10">
        <f t="shared" si="196"/>
        <v>0.11898189756225541</v>
      </c>
      <c r="R846" s="10">
        <f t="shared" si="197"/>
        <v>0.1479853971374554</v>
      </c>
      <c r="S846" s="10">
        <f t="shared" si="198"/>
        <v>0.11935469953370403</v>
      </c>
      <c r="T846" s="10">
        <f t="shared" si="199"/>
        <v>0.11208060364476391</v>
      </c>
    </row>
    <row r="847" spans="1:20" x14ac:dyDescent="0.3">
      <c r="A847" t="s">
        <v>837</v>
      </c>
      <c r="B847" s="1">
        <v>10.199999999999999</v>
      </c>
      <c r="C847" s="2">
        <v>0.66333299999999995</v>
      </c>
      <c r="D847" s="2"/>
      <c r="E847" s="31">
        <f t="shared" si="200"/>
        <v>2.102102102102088E-2</v>
      </c>
      <c r="F847" s="30">
        <f t="shared" si="189"/>
        <v>5.419387254901961E-3</v>
      </c>
      <c r="G847" s="30">
        <f t="shared" si="190"/>
        <v>2.6554329329329329E-2</v>
      </c>
      <c r="I847" s="9">
        <f t="shared" si="187"/>
        <v>10.213333333333336</v>
      </c>
      <c r="J847" s="13">
        <f t="shared" si="188"/>
        <v>1.0013071895424841</v>
      </c>
      <c r="K847" s="13">
        <f t="shared" si="191"/>
        <v>0.83135988518119852</v>
      </c>
      <c r="L847" s="13">
        <f t="shared" si="192"/>
        <v>0.83135988518119852</v>
      </c>
      <c r="M847" s="13">
        <f t="shared" si="193"/>
        <v>0.83135988518119852</v>
      </c>
      <c r="N847" s="13">
        <f t="shared" si="194"/>
        <v>0.79584092289010322</v>
      </c>
      <c r="P847" s="13">
        <f t="shared" si="195"/>
        <v>89.271861228905365</v>
      </c>
      <c r="Q847" s="10">
        <f t="shared" si="196"/>
        <v>0.12327050668529171</v>
      </c>
      <c r="R847" s="10">
        <f t="shared" si="197"/>
        <v>0.14733070087146682</v>
      </c>
      <c r="S847" s="10">
        <f t="shared" si="198"/>
        <v>0.11957242449710415</v>
      </c>
      <c r="T847" s="10">
        <f t="shared" si="199"/>
        <v>0.11231049224776624</v>
      </c>
    </row>
    <row r="848" spans="1:20" x14ac:dyDescent="0.3">
      <c r="A848" t="s">
        <v>838</v>
      </c>
      <c r="B848" s="1">
        <v>10.63</v>
      </c>
      <c r="C848" s="2">
        <v>0.67</v>
      </c>
      <c r="D848" s="2"/>
      <c r="E848" s="31">
        <f t="shared" si="200"/>
        <v>4.2156862745098111E-2</v>
      </c>
      <c r="F848" s="30">
        <f t="shared" si="189"/>
        <v>5.2524302289118849E-3</v>
      </c>
      <c r="G848" s="30">
        <f t="shared" si="190"/>
        <v>4.7630718954248641E-2</v>
      </c>
      <c r="I848" s="9">
        <f t="shared" si="187"/>
        <v>10.180833333333336</v>
      </c>
      <c r="J848" s="13">
        <f t="shared" si="188"/>
        <v>0.95774537472561949</v>
      </c>
      <c r="K848" s="13">
        <f t="shared" si="191"/>
        <v>0.83135988518119852</v>
      </c>
      <c r="L848" s="13">
        <f t="shared" si="192"/>
        <v>0.83135988518119852</v>
      </c>
      <c r="M848" s="13">
        <f t="shared" si="193"/>
        <v>0.83135988518119852</v>
      </c>
      <c r="N848" s="13">
        <f t="shared" si="194"/>
        <v>0.79584092289010322</v>
      </c>
      <c r="P848" s="13">
        <f t="shared" si="195"/>
        <v>93.52394416162204</v>
      </c>
      <c r="Q848" s="10">
        <f t="shared" si="196"/>
        <v>0.12258796857547072</v>
      </c>
      <c r="R848" s="10">
        <f t="shared" si="197"/>
        <v>0.14308680774095861</v>
      </c>
      <c r="S848" s="10">
        <f t="shared" si="198"/>
        <v>0.12012367473476804</v>
      </c>
      <c r="T848" s="10">
        <f t="shared" si="199"/>
        <v>0.111795075383325</v>
      </c>
    </row>
    <row r="849" spans="1:20" x14ac:dyDescent="0.3">
      <c r="A849" t="s">
        <v>839</v>
      </c>
      <c r="B849" s="1">
        <v>10.73</v>
      </c>
      <c r="C849" s="2">
        <v>0.67</v>
      </c>
      <c r="D849" s="2"/>
      <c r="E849" s="31">
        <f t="shared" si="200"/>
        <v>9.4073377234242805E-3</v>
      </c>
      <c r="F849" s="30">
        <f t="shared" si="189"/>
        <v>5.203479341410377E-3</v>
      </c>
      <c r="G849" s="30">
        <f t="shared" si="190"/>
        <v>1.4659767952336145E-2</v>
      </c>
      <c r="I849" s="9">
        <f t="shared" si="187"/>
        <v>10.105833333333335</v>
      </c>
      <c r="J849" s="13">
        <f t="shared" si="188"/>
        <v>0.94182976079527814</v>
      </c>
      <c r="K849" s="13">
        <f t="shared" si="191"/>
        <v>0.83135988518119852</v>
      </c>
      <c r="L849" s="13">
        <f t="shared" si="192"/>
        <v>0.83135988518119852</v>
      </c>
      <c r="M849" s="13">
        <f t="shared" si="193"/>
        <v>0.83135988518119852</v>
      </c>
      <c r="N849" s="13">
        <f t="shared" si="194"/>
        <v>0.79584092289010322</v>
      </c>
      <c r="P849" s="13">
        <f t="shared" si="195"/>
        <v>94.894983481018656</v>
      </c>
      <c r="Q849" s="10">
        <f t="shared" si="196"/>
        <v>0.12616056229123385</v>
      </c>
      <c r="R849" s="10">
        <f t="shared" si="197"/>
        <v>0.14129158995801094</v>
      </c>
      <c r="S849" s="10">
        <f t="shared" si="198"/>
        <v>0.1204978754256516</v>
      </c>
      <c r="T849" s="10">
        <f t="shared" si="199"/>
        <v>0.11230029858236867</v>
      </c>
    </row>
    <row r="850" spans="1:20" x14ac:dyDescent="0.3">
      <c r="A850" t="s">
        <v>840</v>
      </c>
      <c r="B850" s="1">
        <v>10.98</v>
      </c>
      <c r="C850" s="2">
        <v>0.67</v>
      </c>
      <c r="D850" s="2"/>
      <c r="E850" s="31">
        <f t="shared" si="200"/>
        <v>2.329916123019582E-2</v>
      </c>
      <c r="F850" s="30">
        <f t="shared" si="189"/>
        <v>5.0850030358227088E-3</v>
      </c>
      <c r="G850" s="30">
        <f t="shared" si="190"/>
        <v>2.850264057160623E-2</v>
      </c>
      <c r="I850" s="9">
        <f t="shared" si="187"/>
        <v>9.9716666666666658</v>
      </c>
      <c r="J850" s="13">
        <f t="shared" si="188"/>
        <v>0.9081663630843958</v>
      </c>
      <c r="K850" s="13">
        <f t="shared" si="191"/>
        <v>0.83135988518119852</v>
      </c>
      <c r="L850" s="13">
        <f t="shared" si="192"/>
        <v>0.83135988518119852</v>
      </c>
      <c r="M850" s="13">
        <f t="shared" si="193"/>
        <v>0.83135988518119852</v>
      </c>
      <c r="N850" s="13">
        <f t="shared" si="194"/>
        <v>0.79584092289010322</v>
      </c>
      <c r="P850" s="13">
        <f t="shared" si="195"/>
        <v>97.599741087226647</v>
      </c>
      <c r="Q850" s="10">
        <f t="shared" si="196"/>
        <v>0.12344354288795145</v>
      </c>
      <c r="R850" s="10">
        <f t="shared" si="197"/>
        <v>0.14167353347881217</v>
      </c>
      <c r="S850" s="10">
        <f t="shared" si="198"/>
        <v>0.11952514755723431</v>
      </c>
      <c r="T850" s="10">
        <f t="shared" si="199"/>
        <v>0.11277391127141123</v>
      </c>
    </row>
    <row r="851" spans="1:20" x14ac:dyDescent="0.3">
      <c r="A851" t="s">
        <v>841</v>
      </c>
      <c r="B851" s="1">
        <v>10.53</v>
      </c>
      <c r="C851" s="2">
        <v>0.67</v>
      </c>
      <c r="D851" s="2"/>
      <c r="E851" s="31">
        <f t="shared" si="200"/>
        <v>-4.0983606557377095E-2</v>
      </c>
      <c r="F851" s="30">
        <f t="shared" si="189"/>
        <v>5.3023108578664144E-3</v>
      </c>
      <c r="G851" s="30">
        <f t="shared" si="190"/>
        <v>-3.5898603521554384E-2</v>
      </c>
      <c r="I851" s="9">
        <f t="shared" si="187"/>
        <v>9.8241666666666667</v>
      </c>
      <c r="J851" s="13">
        <f t="shared" si="188"/>
        <v>0.9329692940804053</v>
      </c>
      <c r="K851" s="13">
        <f t="shared" si="191"/>
        <v>0.83135988518119852</v>
      </c>
      <c r="L851" s="13">
        <f t="shared" si="192"/>
        <v>0.83135988518119852</v>
      </c>
      <c r="M851" s="13">
        <f t="shared" si="193"/>
        <v>0.83135988518119852</v>
      </c>
      <c r="N851" s="13">
        <f t="shared" si="194"/>
        <v>0.79584092289010322</v>
      </c>
      <c r="P851" s="13">
        <f t="shared" si="195"/>
        <v>94.096046678129937</v>
      </c>
      <c r="Q851" s="10">
        <f t="shared" si="196"/>
        <v>0.12779966274877297</v>
      </c>
      <c r="R851" s="10">
        <f t="shared" si="197"/>
        <v>0.1452817529970043</v>
      </c>
      <c r="S851" s="10">
        <f t="shared" si="198"/>
        <v>0.12347584837655212</v>
      </c>
      <c r="T851" s="10">
        <f t="shared" si="199"/>
        <v>0.1134432105580947</v>
      </c>
    </row>
    <row r="852" spans="1:20" x14ac:dyDescent="0.3">
      <c r="A852" t="s">
        <v>842</v>
      </c>
      <c r="B852" s="1">
        <v>10.55</v>
      </c>
      <c r="C852" s="2">
        <v>0.67333299999999996</v>
      </c>
      <c r="D852" s="2"/>
      <c r="E852" s="31">
        <f t="shared" si="200"/>
        <v>1.8993352326686086E-3</v>
      </c>
      <c r="F852" s="30">
        <f t="shared" si="189"/>
        <v>5.3185860979462866E-3</v>
      </c>
      <c r="G852" s="30">
        <f t="shared" si="190"/>
        <v>7.2280231085788404E-3</v>
      </c>
      <c r="I852" s="9">
        <f t="shared" si="187"/>
        <v>9.6891666666666652</v>
      </c>
      <c r="J852" s="13">
        <f t="shared" si="188"/>
        <v>0.91840442338072648</v>
      </c>
      <c r="K852" s="13">
        <f t="shared" si="191"/>
        <v>0.83135988518119852</v>
      </c>
      <c r="L852" s="13">
        <f t="shared" si="192"/>
        <v>0.83135988518119852</v>
      </c>
      <c r="M852" s="13">
        <f t="shared" si="193"/>
        <v>0.83135988518119852</v>
      </c>
      <c r="N852" s="13">
        <f t="shared" si="194"/>
        <v>0.79584092289010322</v>
      </c>
      <c r="P852" s="13">
        <f t="shared" si="195"/>
        <v>94.776175077945368</v>
      </c>
      <c r="Q852" s="10">
        <f t="shared" si="196"/>
        <v>0.13571529297981311</v>
      </c>
      <c r="R852" s="10">
        <f t="shared" si="197"/>
        <v>0.14789834619516018</v>
      </c>
      <c r="S852" s="10">
        <f t="shared" si="198"/>
        <v>0.12471510565847055</v>
      </c>
      <c r="T852" s="10">
        <f t="shared" si="199"/>
        <v>0.1132462267560741</v>
      </c>
    </row>
    <row r="853" spans="1:20" x14ac:dyDescent="0.3">
      <c r="A853" t="s">
        <v>843</v>
      </c>
      <c r="B853" s="1">
        <v>9.89</v>
      </c>
      <c r="C853" s="2">
        <v>0.67666700000000002</v>
      </c>
      <c r="D853" s="2"/>
      <c r="E853" s="31">
        <f t="shared" si="200"/>
        <v>-6.2559241706161117E-2</v>
      </c>
      <c r="F853" s="30">
        <f t="shared" si="189"/>
        <v>5.7016093697337374E-3</v>
      </c>
      <c r="G853" s="30">
        <f t="shared" si="190"/>
        <v>-5.7214320695102683E-2</v>
      </c>
      <c r="I853" s="9">
        <f t="shared" si="187"/>
        <v>9.5858333333333334</v>
      </c>
      <c r="J853" s="13">
        <f t="shared" si="188"/>
        <v>0.9692450286484664</v>
      </c>
      <c r="K853" s="13">
        <f t="shared" si="191"/>
        <v>0.83135988518119852</v>
      </c>
      <c r="L853" s="13">
        <f t="shared" si="192"/>
        <v>0.83135988518119852</v>
      </c>
      <c r="M853" s="13">
        <f t="shared" si="193"/>
        <v>0.83135988518119852</v>
      </c>
      <c r="N853" s="13">
        <f t="shared" si="194"/>
        <v>0.79584092289010322</v>
      </c>
      <c r="P853" s="13">
        <f t="shared" si="195"/>
        <v>89.353620602780609</v>
      </c>
      <c r="Q853" s="10">
        <f t="shared" si="196"/>
        <v>0.14726298514983749</v>
      </c>
      <c r="R853" s="10">
        <f t="shared" si="197"/>
        <v>0.1537516231756193</v>
      </c>
      <c r="S853" s="10">
        <f t="shared" si="198"/>
        <v>0.12845461191794794</v>
      </c>
      <c r="T853" s="10">
        <f t="shared" si="199"/>
        <v>0.1140190662412206</v>
      </c>
    </row>
    <row r="854" spans="1:20" x14ac:dyDescent="0.3">
      <c r="A854" t="s">
        <v>844</v>
      </c>
      <c r="B854" s="1">
        <v>9.9499999999999993</v>
      </c>
      <c r="C854" s="2">
        <v>0.68</v>
      </c>
      <c r="D854" s="2"/>
      <c r="E854" s="31">
        <f t="shared" si="200"/>
        <v>6.0667340748228327E-3</v>
      </c>
      <c r="F854" s="30">
        <f t="shared" si="189"/>
        <v>5.6951423785594644E-3</v>
      </c>
      <c r="G854" s="30">
        <f t="shared" si="190"/>
        <v>1.179642736771136E-2</v>
      </c>
      <c r="I854" s="9">
        <f t="shared" si="187"/>
        <v>9.4383333333333344</v>
      </c>
      <c r="J854" s="13">
        <f t="shared" si="188"/>
        <v>0.94857621440536033</v>
      </c>
      <c r="K854" s="13">
        <f t="shared" si="191"/>
        <v>0.83135988518119852</v>
      </c>
      <c r="L854" s="13">
        <f t="shared" si="192"/>
        <v>0.83135988518119852</v>
      </c>
      <c r="M854" s="13">
        <f t="shared" si="193"/>
        <v>0.83135988518119852</v>
      </c>
      <c r="N854" s="13">
        <f t="shared" si="194"/>
        <v>0.79584092289010322</v>
      </c>
      <c r="P854" s="13">
        <f t="shared" si="195"/>
        <v>90.407674098263342</v>
      </c>
      <c r="Q854" s="10">
        <f t="shared" si="196"/>
        <v>0.14464452535768668</v>
      </c>
      <c r="R854" s="10">
        <f t="shared" si="197"/>
        <v>0.15500265091124987</v>
      </c>
      <c r="S854" s="10">
        <f t="shared" si="198"/>
        <v>0.12906373217339739</v>
      </c>
      <c r="T854" s="10">
        <f t="shared" si="199"/>
        <v>0.11482410223161299</v>
      </c>
    </row>
    <row r="855" spans="1:20" x14ac:dyDescent="0.3">
      <c r="A855" t="s">
        <v>845</v>
      </c>
      <c r="B855" s="1">
        <v>9.64</v>
      </c>
      <c r="C855" s="2">
        <v>0.68333299999999997</v>
      </c>
      <c r="D855" s="2"/>
      <c r="E855" s="31">
        <f t="shared" si="200"/>
        <v>-3.1155778894472186E-2</v>
      </c>
      <c r="F855" s="30">
        <f t="shared" si="189"/>
        <v>5.9070971645919772E-3</v>
      </c>
      <c r="G855" s="30">
        <f t="shared" si="190"/>
        <v>-2.5432721943048464E-2</v>
      </c>
      <c r="I855" s="9">
        <f t="shared" si="187"/>
        <v>9.288333333333334</v>
      </c>
      <c r="J855" s="13">
        <f t="shared" si="188"/>
        <v>0.9635200553250346</v>
      </c>
      <c r="K855" s="13">
        <f t="shared" si="191"/>
        <v>0.83135988518119852</v>
      </c>
      <c r="L855" s="13">
        <f t="shared" si="192"/>
        <v>0.83135988518119852</v>
      </c>
      <c r="M855" s="13">
        <f t="shared" si="193"/>
        <v>0.83135988518119852</v>
      </c>
      <c r="N855" s="13">
        <f t="shared" si="194"/>
        <v>0.79584092289010322</v>
      </c>
      <c r="P855" s="13">
        <f t="shared" si="195"/>
        <v>88.108360861404464</v>
      </c>
      <c r="Q855" s="10">
        <f t="shared" si="196"/>
        <v>0.14979464781030449</v>
      </c>
      <c r="R855" s="10">
        <f t="shared" si="197"/>
        <v>0.15815628653612901</v>
      </c>
      <c r="S855" s="10">
        <f t="shared" si="198"/>
        <v>0.13139346707941013</v>
      </c>
      <c r="T855" s="10">
        <f t="shared" si="199"/>
        <v>0.11590152394480668</v>
      </c>
    </row>
    <row r="856" spans="1:20" x14ac:dyDescent="0.3">
      <c r="A856" t="s">
        <v>846</v>
      </c>
      <c r="B856" s="1">
        <v>9.43</v>
      </c>
      <c r="C856" s="2">
        <v>0.68666700000000003</v>
      </c>
      <c r="D856" s="2"/>
      <c r="E856" s="31">
        <f t="shared" si="200"/>
        <v>-2.1784232365145262E-2</v>
      </c>
      <c r="F856" s="30">
        <f t="shared" si="189"/>
        <v>6.068107104984094E-3</v>
      </c>
      <c r="G856" s="30">
        <f t="shared" si="190"/>
        <v>-1.5848314315352718E-2</v>
      </c>
      <c r="I856" s="9">
        <f t="shared" si="187"/>
        <v>9.163333333333334</v>
      </c>
      <c r="J856" s="13">
        <f t="shared" si="188"/>
        <v>0.97172145634499829</v>
      </c>
      <c r="K856" s="13">
        <f t="shared" si="191"/>
        <v>0.83135988518119852</v>
      </c>
      <c r="L856" s="13">
        <f t="shared" si="192"/>
        <v>0.83135988518119852</v>
      </c>
      <c r="M856" s="13">
        <f t="shared" si="193"/>
        <v>0.83135988518119852</v>
      </c>
      <c r="N856" s="13">
        <f t="shared" si="194"/>
        <v>0.79584092289010322</v>
      </c>
      <c r="P856" s="13">
        <f t="shared" si="195"/>
        <v>86.711991864662409</v>
      </c>
      <c r="Q856" s="10">
        <f t="shared" si="196"/>
        <v>0.15236056415023658</v>
      </c>
      <c r="R856" s="10">
        <f t="shared" si="197"/>
        <v>0.15980955541627062</v>
      </c>
      <c r="S856" s="10">
        <f t="shared" si="198"/>
        <v>0.13157570914730954</v>
      </c>
      <c r="T856" s="10">
        <f t="shared" si="199"/>
        <v>0.11589297172582325</v>
      </c>
    </row>
    <row r="857" spans="1:20" x14ac:dyDescent="0.3">
      <c r="A857" t="s">
        <v>847</v>
      </c>
      <c r="B857" s="1">
        <v>9.76</v>
      </c>
      <c r="C857" s="2">
        <v>0.69</v>
      </c>
      <c r="D857" s="2"/>
      <c r="E857" s="31">
        <f t="shared" si="200"/>
        <v>3.4994697773064631E-2</v>
      </c>
      <c r="F857" s="30">
        <f t="shared" si="189"/>
        <v>5.8913934426229504E-3</v>
      </c>
      <c r="G857" s="30">
        <f t="shared" si="190"/>
        <v>4.1092258748674393E-2</v>
      </c>
      <c r="I857" s="9">
        <f t="shared" si="187"/>
        <v>9.0441666666666674</v>
      </c>
      <c r="J857" s="13">
        <f t="shared" si="188"/>
        <v>0.92665642076502741</v>
      </c>
      <c r="K857" s="13">
        <f t="shared" si="191"/>
        <v>0.83135988518119852</v>
      </c>
      <c r="L857" s="13">
        <f t="shared" si="192"/>
        <v>0.83135988518119852</v>
      </c>
      <c r="M857" s="13">
        <f t="shared" si="193"/>
        <v>0.83135988518119852</v>
      </c>
      <c r="N857" s="13">
        <f t="shared" si="194"/>
        <v>0.79584092289010322</v>
      </c>
      <c r="P857" s="13">
        <f t="shared" si="195"/>
        <v>90.275183470978064</v>
      </c>
      <c r="Q857" s="10">
        <f t="shared" si="196"/>
        <v>0.14641413040284212</v>
      </c>
      <c r="R857" s="10">
        <f t="shared" si="197"/>
        <v>0.1568482208236639</v>
      </c>
      <c r="S857" s="10">
        <f t="shared" si="198"/>
        <v>0.12945183427051687</v>
      </c>
      <c r="T857" s="10">
        <f t="shared" si="199"/>
        <v>0.11500875154401036</v>
      </c>
    </row>
    <row r="858" spans="1:20" x14ac:dyDescent="0.3">
      <c r="A858" t="s">
        <v>848</v>
      </c>
      <c r="B858" s="1">
        <v>10.26</v>
      </c>
      <c r="C858" s="2">
        <v>0.69333299999999998</v>
      </c>
      <c r="D858" s="2"/>
      <c r="E858" s="31">
        <f t="shared" si="200"/>
        <v>5.1229508196721341E-2</v>
      </c>
      <c r="F858" s="30">
        <f t="shared" si="189"/>
        <v>5.6313596491228066E-3</v>
      </c>
      <c r="G858" s="30">
        <f t="shared" si="190"/>
        <v>5.7149359631147423E-2</v>
      </c>
      <c r="I858" s="9">
        <f t="shared" si="187"/>
        <v>8.9091666666666658</v>
      </c>
      <c r="J858" s="13">
        <f t="shared" si="188"/>
        <v>0.86833983105912926</v>
      </c>
      <c r="K858" s="13">
        <f t="shared" si="191"/>
        <v>0.83135988518119852</v>
      </c>
      <c r="L858" s="13">
        <f t="shared" si="192"/>
        <v>0.83135988518119852</v>
      </c>
      <c r="M858" s="13">
        <f t="shared" si="193"/>
        <v>0.83135988518119852</v>
      </c>
      <c r="N858" s="13">
        <f t="shared" si="194"/>
        <v>0.79584092289010322</v>
      </c>
      <c r="P858" s="13">
        <f t="shared" si="195"/>
        <v>95.434352396928801</v>
      </c>
      <c r="Q858" s="10">
        <f t="shared" si="196"/>
        <v>0.14272448153020911</v>
      </c>
      <c r="R858" s="10">
        <f t="shared" si="197"/>
        <v>0.15362240421012574</v>
      </c>
      <c r="S858" s="10">
        <f t="shared" si="198"/>
        <v>0.12718695283892156</v>
      </c>
      <c r="T858" s="10">
        <f t="shared" si="199"/>
        <v>0.11289456396749142</v>
      </c>
    </row>
    <row r="859" spans="1:20" x14ac:dyDescent="0.3">
      <c r="A859" t="s">
        <v>849</v>
      </c>
      <c r="B859" s="1">
        <v>10.210000000000001</v>
      </c>
      <c r="C859" s="2">
        <v>0.69666700000000004</v>
      </c>
      <c r="D859" s="2"/>
      <c r="E859" s="31">
        <f t="shared" si="200"/>
        <v>-4.873294346978474E-3</v>
      </c>
      <c r="F859" s="30">
        <f t="shared" si="189"/>
        <v>5.6861492001305906E-3</v>
      </c>
      <c r="G859" s="30">
        <f t="shared" si="190"/>
        <v>7.8514457439915475E-4</v>
      </c>
      <c r="I859" s="9">
        <f t="shared" si="187"/>
        <v>8.774166666666666</v>
      </c>
      <c r="J859" s="13">
        <f t="shared" si="188"/>
        <v>0.85936989879203385</v>
      </c>
      <c r="K859" s="13">
        <f t="shared" si="191"/>
        <v>0.83135988518119852</v>
      </c>
      <c r="L859" s="13">
        <f t="shared" si="192"/>
        <v>0.83135988518119852</v>
      </c>
      <c r="M859" s="13">
        <f t="shared" si="193"/>
        <v>0.83135988518119852</v>
      </c>
      <c r="N859" s="13">
        <f t="shared" si="194"/>
        <v>0.79584092289010322</v>
      </c>
      <c r="P859" s="13">
        <f t="shared" si="195"/>
        <v>95.509282160924542</v>
      </c>
      <c r="Q859" s="10">
        <f t="shared" si="196"/>
        <v>0.14817985362487085</v>
      </c>
      <c r="R859" s="10">
        <f t="shared" si="197"/>
        <v>0.15575248362749816</v>
      </c>
      <c r="S859" s="10">
        <f t="shared" si="198"/>
        <v>0.12658312638833813</v>
      </c>
      <c r="T859" s="10">
        <f t="shared" si="199"/>
        <v>0.11309591948054742</v>
      </c>
    </row>
    <row r="860" spans="1:20" x14ac:dyDescent="0.3">
      <c r="A860" t="s">
        <v>850</v>
      </c>
      <c r="B860" s="1">
        <v>10.24</v>
      </c>
      <c r="C860" s="2">
        <v>0.7</v>
      </c>
      <c r="D860" s="2"/>
      <c r="E860" s="31">
        <f t="shared" si="200"/>
        <v>2.9382957884427352E-3</v>
      </c>
      <c r="F860" s="30">
        <f t="shared" si="189"/>
        <v>5.696614583333333E-3</v>
      </c>
      <c r="G860" s="30">
        <f t="shared" si="190"/>
        <v>8.6516487104146833E-3</v>
      </c>
      <c r="I860" s="9">
        <f t="shared" si="187"/>
        <v>8.6441666666666688</v>
      </c>
      <c r="J860" s="13">
        <f t="shared" si="188"/>
        <v>0.84415690104166685</v>
      </c>
      <c r="K860" s="13">
        <f t="shared" si="191"/>
        <v>0.83135988518119852</v>
      </c>
      <c r="L860" s="13">
        <f t="shared" si="192"/>
        <v>0.83135988518119852</v>
      </c>
      <c r="M860" s="13">
        <f t="shared" si="193"/>
        <v>0.83135988518119852</v>
      </c>
      <c r="N860" s="13">
        <f t="shared" si="194"/>
        <v>0.79584092289010322</v>
      </c>
      <c r="P860" s="13">
        <f t="shared" si="195"/>
        <v>96.335594918764741</v>
      </c>
      <c r="Q860" s="10">
        <f t="shared" si="196"/>
        <v>0.15073332284205487</v>
      </c>
      <c r="R860" s="10">
        <f t="shared" si="197"/>
        <v>0.15494154679155403</v>
      </c>
      <c r="S860" s="10">
        <f t="shared" si="198"/>
        <v>0.12718197881285298</v>
      </c>
      <c r="T860" s="10">
        <f t="shared" si="199"/>
        <v>0.1104482043682733</v>
      </c>
    </row>
    <row r="861" spans="1:20" x14ac:dyDescent="0.3">
      <c r="A861" t="s">
        <v>851</v>
      </c>
      <c r="B861" s="1">
        <v>9.83</v>
      </c>
      <c r="C861" s="2">
        <v>0.70333299999999999</v>
      </c>
      <c r="D861" s="2"/>
      <c r="E861" s="31">
        <f t="shared" si="200"/>
        <v>-4.00390625E-2</v>
      </c>
      <c r="F861" s="30">
        <f t="shared" si="189"/>
        <v>5.9624703289250592E-3</v>
      </c>
      <c r="G861" s="30">
        <f t="shared" si="190"/>
        <v>-3.431532389322911E-2</v>
      </c>
      <c r="I861" s="9">
        <f t="shared" si="187"/>
        <v>8.6016666666666666</v>
      </c>
      <c r="J861" s="13">
        <f t="shared" si="188"/>
        <v>0.87504238724991523</v>
      </c>
      <c r="K861" s="13">
        <f t="shared" si="191"/>
        <v>0.83135988518119852</v>
      </c>
      <c r="L861" s="13">
        <f t="shared" si="192"/>
        <v>0.83135988518119852</v>
      </c>
      <c r="M861" s="13">
        <f t="shared" si="193"/>
        <v>0.83135988518119852</v>
      </c>
      <c r="N861" s="13">
        <f t="shared" si="194"/>
        <v>0.79584092289010322</v>
      </c>
      <c r="P861" s="13">
        <f t="shared" si="195"/>
        <v>93.029807776680414</v>
      </c>
      <c r="Q861" s="10">
        <f t="shared" si="196"/>
        <v>0.15477622471788299</v>
      </c>
      <c r="R861" s="10">
        <f t="shared" si="197"/>
        <v>0.1577331432914153</v>
      </c>
      <c r="S861" s="10">
        <f t="shared" si="198"/>
        <v>0.12778704514336514</v>
      </c>
      <c r="T861" s="10">
        <f t="shared" si="199"/>
        <v>0.11189462461506827</v>
      </c>
    </row>
    <row r="862" spans="1:20" x14ac:dyDescent="0.3">
      <c r="A862" t="s">
        <v>852</v>
      </c>
      <c r="B862" s="1">
        <v>9.3699999999999992</v>
      </c>
      <c r="C862" s="2">
        <v>0.70666700000000005</v>
      </c>
      <c r="D862" s="2"/>
      <c r="E862" s="31">
        <f t="shared" si="200"/>
        <v>-4.6795523906409064E-2</v>
      </c>
      <c r="F862" s="30">
        <f t="shared" si="189"/>
        <v>6.2848363571682683E-3</v>
      </c>
      <c r="G862" s="30">
        <f t="shared" si="190"/>
        <v>-4.0804789759240401E-2</v>
      </c>
      <c r="I862" s="9">
        <f t="shared" si="187"/>
        <v>8.61</v>
      </c>
      <c r="J862" s="13">
        <f t="shared" si="188"/>
        <v>0.91889007470651018</v>
      </c>
      <c r="K862" s="13">
        <f t="shared" si="191"/>
        <v>0.83135988518119852</v>
      </c>
      <c r="L862" s="13">
        <f t="shared" si="192"/>
        <v>0.83135988518119852</v>
      </c>
      <c r="M862" s="13">
        <f t="shared" si="193"/>
        <v>0.83135988518119852</v>
      </c>
      <c r="N862" s="13">
        <f t="shared" si="194"/>
        <v>0.79584092289010322</v>
      </c>
      <c r="P862" s="13">
        <f t="shared" si="195"/>
        <v>89.233746029010419</v>
      </c>
      <c r="Q862" s="10">
        <f t="shared" si="196"/>
        <v>0.15694176262845527</v>
      </c>
      <c r="R862" s="10">
        <f t="shared" si="197"/>
        <v>0.16285589316836435</v>
      </c>
      <c r="S862" s="10">
        <f t="shared" si="198"/>
        <v>0.12767258649797997</v>
      </c>
      <c r="T862" s="10">
        <f t="shared" si="199"/>
        <v>0.11388861136839812</v>
      </c>
    </row>
    <row r="863" spans="1:20" x14ac:dyDescent="0.3">
      <c r="A863" t="s">
        <v>853</v>
      </c>
      <c r="B863" s="1">
        <v>8.76</v>
      </c>
      <c r="C863" s="2">
        <v>0.71</v>
      </c>
      <c r="D863" s="2"/>
      <c r="E863" s="31">
        <f t="shared" si="200"/>
        <v>-6.5101387406616862E-2</v>
      </c>
      <c r="F863" s="30">
        <f t="shared" si="189"/>
        <v>6.7541856925418566E-3</v>
      </c>
      <c r="G863" s="30">
        <f t="shared" si="190"/>
        <v>-5.8786908573461361E-2</v>
      </c>
      <c r="I863" s="9">
        <f t="shared" si="187"/>
        <v>8.6733333333333302</v>
      </c>
      <c r="J863" s="13">
        <f t="shared" si="188"/>
        <v>0.99010654490106509</v>
      </c>
      <c r="K863" s="13">
        <f t="shared" si="191"/>
        <v>0.83135988518119852</v>
      </c>
      <c r="L863" s="13">
        <f t="shared" si="192"/>
        <v>0.83135988518119852</v>
      </c>
      <c r="M863" s="13">
        <f t="shared" si="193"/>
        <v>0.83135988518119852</v>
      </c>
      <c r="N863" s="13">
        <f t="shared" si="194"/>
        <v>0.79584092289010322</v>
      </c>
      <c r="P863" s="13">
        <f t="shared" si="195"/>
        <v>83.987969959535519</v>
      </c>
      <c r="Q863" s="10">
        <f t="shared" si="196"/>
        <v>0.16809608174936463</v>
      </c>
      <c r="R863" s="10">
        <f t="shared" si="197"/>
        <v>0.16705974778870392</v>
      </c>
      <c r="S863" s="10">
        <f t="shared" si="198"/>
        <v>0.13256095872881501</v>
      </c>
      <c r="T863" s="10">
        <f t="shared" si="199"/>
        <v>0.11590476130446681</v>
      </c>
    </row>
    <row r="864" spans="1:20" x14ac:dyDescent="0.3">
      <c r="A864" t="s">
        <v>854</v>
      </c>
      <c r="B864" s="1">
        <v>8.93</v>
      </c>
      <c r="C864" s="2">
        <v>0.70333299999999999</v>
      </c>
      <c r="D864" s="2"/>
      <c r="E864" s="31">
        <f t="shared" si="200"/>
        <v>1.9406392694063967E-2</v>
      </c>
      <c r="F864" s="30">
        <f t="shared" si="189"/>
        <v>6.5633911907428148E-3</v>
      </c>
      <c r="G864" s="30">
        <f t="shared" si="190"/>
        <v>2.6097155631659152E-2</v>
      </c>
      <c r="I864" s="9">
        <f t="shared" si="187"/>
        <v>8.77</v>
      </c>
      <c r="J864" s="13">
        <f t="shared" si="188"/>
        <v>0.98208286674132139</v>
      </c>
      <c r="K864" s="13">
        <f t="shared" si="191"/>
        <v>0.83135988518119852</v>
      </c>
      <c r="L864" s="13">
        <f t="shared" si="192"/>
        <v>0.83135988518119852</v>
      </c>
      <c r="M864" s="13">
        <f t="shared" si="193"/>
        <v>0.83135988518119852</v>
      </c>
      <c r="N864" s="13">
        <f t="shared" si="194"/>
        <v>0.79584092289010322</v>
      </c>
      <c r="P864" s="13">
        <f t="shared" si="195"/>
        <v>86.179817082756628</v>
      </c>
      <c r="Q864" s="10">
        <f t="shared" si="196"/>
        <v>0.16948351028590691</v>
      </c>
      <c r="R864" s="10">
        <f t="shared" si="197"/>
        <v>0.16349119809186297</v>
      </c>
      <c r="S864" s="10">
        <f t="shared" si="198"/>
        <v>0.13322230061398765</v>
      </c>
      <c r="T864" s="10">
        <f t="shared" si="199"/>
        <v>0.11381510355419877</v>
      </c>
    </row>
    <row r="865" spans="1:20" x14ac:dyDescent="0.3">
      <c r="A865" t="s">
        <v>855</v>
      </c>
      <c r="B865" s="1">
        <v>8.65</v>
      </c>
      <c r="C865" s="2">
        <v>0.69666700000000004</v>
      </c>
      <c r="D865" s="2"/>
      <c r="E865" s="31">
        <f t="shared" si="200"/>
        <v>-3.1354983202687481E-2</v>
      </c>
      <c r="F865" s="30">
        <f t="shared" si="189"/>
        <v>6.7116281310211946E-3</v>
      </c>
      <c r="G865" s="30">
        <f t="shared" si="190"/>
        <v>-2.4853798058977139E-2</v>
      </c>
      <c r="I865" s="9">
        <f t="shared" si="187"/>
        <v>8.94</v>
      </c>
      <c r="J865" s="13">
        <f t="shared" si="188"/>
        <v>1.0335260115606935</v>
      </c>
      <c r="K865" s="13">
        <f t="shared" si="191"/>
        <v>0.83135988518119852</v>
      </c>
      <c r="L865" s="13">
        <f t="shared" si="192"/>
        <v>0.83135988518119852</v>
      </c>
      <c r="M865" s="13">
        <f t="shared" si="193"/>
        <v>0.83135988518119852</v>
      </c>
      <c r="N865" s="13">
        <f t="shared" si="194"/>
        <v>0.79584092289010322</v>
      </c>
      <c r="P865" s="13">
        <f t="shared" si="195"/>
        <v>84.03792131222221</v>
      </c>
      <c r="Q865" s="10">
        <f t="shared" si="196"/>
        <v>0.17086074805333373</v>
      </c>
      <c r="R865" s="10">
        <f t="shared" si="197"/>
        <v>0.16605898430512389</v>
      </c>
      <c r="S865" s="10">
        <f t="shared" si="198"/>
        <v>0.13495453400264257</v>
      </c>
      <c r="T865" s="10">
        <f t="shared" si="199"/>
        <v>0.11397843190508516</v>
      </c>
    </row>
    <row r="866" spans="1:20" x14ac:dyDescent="0.3">
      <c r="A866" t="s">
        <v>856</v>
      </c>
      <c r="B866" s="1">
        <v>8.18</v>
      </c>
      <c r="C866" s="2">
        <v>0.69</v>
      </c>
      <c r="D866" s="2"/>
      <c r="E866" s="31">
        <f t="shared" si="200"/>
        <v>-5.4335260115606965E-2</v>
      </c>
      <c r="F866" s="30">
        <f t="shared" si="189"/>
        <v>7.0293398533007329E-3</v>
      </c>
      <c r="G866" s="30">
        <f t="shared" si="190"/>
        <v>-4.7687861271676457E-2</v>
      </c>
      <c r="I866" s="9">
        <f t="shared" si="187"/>
        <v>9.1808333333333323</v>
      </c>
      <c r="J866" s="13">
        <f t="shared" si="188"/>
        <v>1.1223512632436836</v>
      </c>
      <c r="K866" s="13">
        <f t="shared" si="191"/>
        <v>0.83135988518119852</v>
      </c>
      <c r="L866" s="13">
        <f t="shared" si="192"/>
        <v>0.83135988518119852</v>
      </c>
      <c r="M866" s="13">
        <f t="shared" si="193"/>
        <v>0.83135988518119852</v>
      </c>
      <c r="N866" s="13">
        <f t="shared" si="194"/>
        <v>0.79584092289010322</v>
      </c>
      <c r="P866" s="13">
        <f t="shared" si="195"/>
        <v>80.030332579124888</v>
      </c>
      <c r="Q866" s="10">
        <f t="shared" si="196"/>
        <v>0.17747636518788279</v>
      </c>
      <c r="R866" s="10">
        <f t="shared" si="197"/>
        <v>0.16911072381206838</v>
      </c>
      <c r="S866" s="10">
        <f t="shared" si="198"/>
        <v>0.13778490047586311</v>
      </c>
      <c r="T866" s="10">
        <f t="shared" si="199"/>
        <v>0.1145649787984333</v>
      </c>
    </row>
    <row r="867" spans="1:20" x14ac:dyDescent="0.3">
      <c r="A867" t="s">
        <v>857</v>
      </c>
      <c r="B867" s="1">
        <v>7.84</v>
      </c>
      <c r="C867" s="2">
        <v>0.68</v>
      </c>
      <c r="D867" s="2"/>
      <c r="E867" s="31">
        <f t="shared" si="200"/>
        <v>-4.1564792176039145E-2</v>
      </c>
      <c r="F867" s="30">
        <f t="shared" si="189"/>
        <v>7.2278911564625853E-3</v>
      </c>
      <c r="G867" s="30">
        <f t="shared" si="190"/>
        <v>-3.4637326813365954E-2</v>
      </c>
      <c r="I867" s="9">
        <f t="shared" si="187"/>
        <v>9.4808333333333312</v>
      </c>
      <c r="J867" s="13">
        <f t="shared" si="188"/>
        <v>1.2092899659863943</v>
      </c>
      <c r="K867" s="13">
        <f t="shared" si="191"/>
        <v>0.83135988518119852</v>
      </c>
      <c r="L867" s="13">
        <f t="shared" si="192"/>
        <v>0.83135988518119852</v>
      </c>
      <c r="M867" s="13">
        <f t="shared" si="193"/>
        <v>0.83135988518119852</v>
      </c>
      <c r="N867" s="13">
        <f t="shared" si="194"/>
        <v>0.79584092289010322</v>
      </c>
      <c r="P867" s="13">
        <f t="shared" si="195"/>
        <v>77.258295794599377</v>
      </c>
      <c r="Q867" s="10">
        <f t="shared" si="196"/>
        <v>0.18187823753914167</v>
      </c>
      <c r="R867" s="10">
        <f t="shared" si="197"/>
        <v>0.16942454381591188</v>
      </c>
      <c r="S867" s="10">
        <f t="shared" si="198"/>
        <v>0.13959776579292926</v>
      </c>
      <c r="T867" s="10">
        <f t="shared" si="199"/>
        <v>0.11703431708125933</v>
      </c>
    </row>
    <row r="868" spans="1:20" x14ac:dyDescent="0.3">
      <c r="A868" t="s">
        <v>858</v>
      </c>
      <c r="B868" s="1">
        <v>7.93</v>
      </c>
      <c r="C868" s="2">
        <v>0.67</v>
      </c>
      <c r="D868" s="2"/>
      <c r="E868" s="31">
        <f t="shared" si="200"/>
        <v>1.1479591836734748E-2</v>
      </c>
      <c r="F868" s="30">
        <f t="shared" si="189"/>
        <v>7.0407734342160582E-3</v>
      </c>
      <c r="G868" s="30">
        <f t="shared" si="190"/>
        <v>1.8601190476190466E-2</v>
      </c>
      <c r="I868" s="9">
        <f t="shared" si="187"/>
        <v>9.8108333333333331</v>
      </c>
      <c r="J868" s="13">
        <f t="shared" si="188"/>
        <v>1.2371794871794872</v>
      </c>
      <c r="K868" s="13">
        <f t="shared" si="191"/>
        <v>0.83135988518119852</v>
      </c>
      <c r="L868" s="13">
        <f t="shared" si="192"/>
        <v>0.83135988518119852</v>
      </c>
      <c r="M868" s="13">
        <f t="shared" si="193"/>
        <v>0.83135988518119852</v>
      </c>
      <c r="N868" s="13">
        <f t="shared" si="194"/>
        <v>0.79584092289010322</v>
      </c>
      <c r="P868" s="13">
        <f t="shared" si="195"/>
        <v>78.695392070540578</v>
      </c>
      <c r="Q868" s="10">
        <f t="shared" si="196"/>
        <v>0.18024748807874591</v>
      </c>
      <c r="R868" s="10">
        <f t="shared" si="197"/>
        <v>0.1640002593282317</v>
      </c>
      <c r="S868" s="10">
        <f t="shared" si="198"/>
        <v>0.13860221350970936</v>
      </c>
      <c r="T868" s="10">
        <f t="shared" si="199"/>
        <v>0.1166789160259547</v>
      </c>
    </row>
    <row r="869" spans="1:20" x14ac:dyDescent="0.3">
      <c r="A869" t="s">
        <v>859</v>
      </c>
      <c r="B869" s="1">
        <v>8.33</v>
      </c>
      <c r="C869" s="2">
        <v>0.66</v>
      </c>
      <c r="D869" s="2"/>
      <c r="E869" s="31">
        <f t="shared" si="200"/>
        <v>5.0441361916771843E-2</v>
      </c>
      <c r="F869" s="30">
        <f t="shared" si="189"/>
        <v>6.6026410564225691E-3</v>
      </c>
      <c r="G869" s="30">
        <f t="shared" si="190"/>
        <v>5.7377049180327822E-2</v>
      </c>
      <c r="I869" s="9">
        <f t="shared" si="187"/>
        <v>10.124999999999998</v>
      </c>
      <c r="J869" s="13">
        <f t="shared" si="188"/>
        <v>1.2154861944777908</v>
      </c>
      <c r="K869" s="13">
        <f t="shared" si="191"/>
        <v>0.83135988518119852</v>
      </c>
      <c r="L869" s="13">
        <f t="shared" si="192"/>
        <v>0.83135988518119852</v>
      </c>
      <c r="M869" s="13">
        <f t="shared" si="193"/>
        <v>0.83135988518119852</v>
      </c>
      <c r="N869" s="13">
        <f t="shared" si="194"/>
        <v>0.79584092289010322</v>
      </c>
      <c r="P869" s="13">
        <f t="shared" si="195"/>
        <v>83.210701451637163</v>
      </c>
      <c r="Q869" s="10">
        <f t="shared" si="196"/>
        <v>0.17743897798262442</v>
      </c>
      <c r="R869" s="10">
        <f t="shared" si="197"/>
        <v>0.15374640604865819</v>
      </c>
      <c r="S869" s="10">
        <f t="shared" si="198"/>
        <v>0.13668173435522379</v>
      </c>
      <c r="T869" s="10">
        <f t="shared" si="199"/>
        <v>0.113614643390896</v>
      </c>
    </row>
    <row r="870" spans="1:20" x14ac:dyDescent="0.3">
      <c r="A870" t="s">
        <v>860</v>
      </c>
      <c r="B870" s="1">
        <v>8.64</v>
      </c>
      <c r="C870" s="2">
        <v>0.64666699999999999</v>
      </c>
      <c r="D870" s="2"/>
      <c r="E870" s="31">
        <f t="shared" si="200"/>
        <v>3.7214885954381716E-2</v>
      </c>
      <c r="F870" s="30">
        <f t="shared" si="189"/>
        <v>6.2371431327160488E-3</v>
      </c>
      <c r="G870" s="30">
        <f t="shared" si="190"/>
        <v>4.3684143657463093E-2</v>
      </c>
      <c r="I870" s="9">
        <f t="shared" si="187"/>
        <v>10.434166666666666</v>
      </c>
      <c r="J870" s="13">
        <f t="shared" si="188"/>
        <v>1.2076581790123455</v>
      </c>
      <c r="K870" s="13">
        <f t="shared" si="191"/>
        <v>0.83135988518119852</v>
      </c>
      <c r="L870" s="13">
        <f t="shared" si="192"/>
        <v>0.83135988518119852</v>
      </c>
      <c r="M870" s="13">
        <f t="shared" si="193"/>
        <v>0.83135988518119852</v>
      </c>
      <c r="N870" s="13">
        <f t="shared" si="194"/>
        <v>0.79584092289010322</v>
      </c>
      <c r="P870" s="13">
        <f t="shared" si="195"/>
        <v>86.845689687688747</v>
      </c>
      <c r="Q870" s="10">
        <f t="shared" si="196"/>
        <v>0.17630412547073093</v>
      </c>
      <c r="R870" s="10">
        <f t="shared" si="197"/>
        <v>0.1528274537140959</v>
      </c>
      <c r="S870" s="10">
        <f t="shared" si="198"/>
        <v>0.13487185043438488</v>
      </c>
      <c r="T870" s="10">
        <f t="shared" si="199"/>
        <v>0.11249292742705674</v>
      </c>
    </row>
    <row r="871" spans="1:20" x14ac:dyDescent="0.3">
      <c r="A871" t="s">
        <v>861</v>
      </c>
      <c r="B871" s="1">
        <v>8.59</v>
      </c>
      <c r="C871" s="2">
        <v>0.63333300000000003</v>
      </c>
      <c r="D871" s="2"/>
      <c r="E871" s="31">
        <f t="shared" si="200"/>
        <v>-5.7870370370370905E-3</v>
      </c>
      <c r="F871" s="30">
        <f t="shared" si="189"/>
        <v>6.1440919674039581E-3</v>
      </c>
      <c r="G871" s="30">
        <f t="shared" si="190"/>
        <v>3.2149884259258243E-4</v>
      </c>
      <c r="I871" s="9">
        <f t="shared" si="187"/>
        <v>10.696666666666665</v>
      </c>
      <c r="J871" s="13">
        <f t="shared" si="188"/>
        <v>1.2452464105549086</v>
      </c>
      <c r="K871" s="13">
        <f t="shared" si="191"/>
        <v>0.83135988518119852</v>
      </c>
      <c r="L871" s="13">
        <f t="shared" si="192"/>
        <v>0.83135988518119852</v>
      </c>
      <c r="M871" s="13">
        <f t="shared" si="193"/>
        <v>0.83135988518119852</v>
      </c>
      <c r="N871" s="13">
        <f t="shared" si="194"/>
        <v>0.79584092289010322</v>
      </c>
      <c r="P871" s="13">
        <f t="shared" si="195"/>
        <v>86.873610476407492</v>
      </c>
      <c r="Q871" s="10">
        <f t="shared" si="196"/>
        <v>0.17729795393412218</v>
      </c>
      <c r="R871" s="10">
        <f t="shared" si="197"/>
        <v>0.15452742120589624</v>
      </c>
      <c r="S871" s="10">
        <f t="shared" si="198"/>
        <v>0.13626555849715416</v>
      </c>
      <c r="T871" s="10">
        <f t="shared" si="199"/>
        <v>0.11270423910466354</v>
      </c>
    </row>
    <row r="872" spans="1:20" x14ac:dyDescent="0.3">
      <c r="A872" t="s">
        <v>862</v>
      </c>
      <c r="B872" s="1">
        <v>8.68</v>
      </c>
      <c r="C872" s="2">
        <v>0.62</v>
      </c>
      <c r="D872" s="2"/>
      <c r="E872" s="31">
        <f t="shared" si="200"/>
        <v>1.0477299185098987E-2</v>
      </c>
      <c r="F872" s="30">
        <f t="shared" si="189"/>
        <v>5.9523809523809529E-3</v>
      </c>
      <c r="G872" s="30">
        <f t="shared" si="190"/>
        <v>1.649204501358148E-2</v>
      </c>
      <c r="I872" s="9">
        <f t="shared" si="187"/>
        <v>10.972499999999998</v>
      </c>
      <c r="J872" s="13">
        <f t="shared" si="188"/>
        <v>1.2641129032258063</v>
      </c>
      <c r="K872" s="13">
        <f t="shared" si="191"/>
        <v>0.83135988518119852</v>
      </c>
      <c r="L872" s="13">
        <f t="shared" si="192"/>
        <v>0.83135988518119852</v>
      </c>
      <c r="M872" s="13">
        <f t="shared" si="193"/>
        <v>0.83135988518119852</v>
      </c>
      <c r="N872" s="13">
        <f t="shared" si="194"/>
        <v>0.79584092289010322</v>
      </c>
      <c r="P872" s="13">
        <f t="shared" si="195"/>
        <v>88.30633397087675</v>
      </c>
      <c r="Q872" s="10">
        <f t="shared" si="196"/>
        <v>0.17406409404178302</v>
      </c>
      <c r="R872" s="10">
        <f t="shared" si="197"/>
        <v>0.15324089561432874</v>
      </c>
      <c r="S872" s="10">
        <f t="shared" si="198"/>
        <v>0.13518535279763122</v>
      </c>
      <c r="T872" s="10">
        <f t="shared" si="199"/>
        <v>0.11542925348565025</v>
      </c>
    </row>
    <row r="873" spans="1:20" x14ac:dyDescent="0.3">
      <c r="A873" t="s">
        <v>863</v>
      </c>
      <c r="B873" s="1">
        <v>9.32</v>
      </c>
      <c r="C873" s="2">
        <v>0.61</v>
      </c>
      <c r="D873" s="2"/>
      <c r="E873" s="31">
        <f t="shared" si="200"/>
        <v>7.3732718894009341E-2</v>
      </c>
      <c r="F873" s="30">
        <f t="shared" si="189"/>
        <v>5.454220314735336E-3</v>
      </c>
      <c r="G873" s="30">
        <f t="shared" si="190"/>
        <v>7.958909370199696E-2</v>
      </c>
      <c r="I873" s="9">
        <f t="shared" si="187"/>
        <v>11.185833333333333</v>
      </c>
      <c r="J873" s="13">
        <f t="shared" si="188"/>
        <v>1.2001967095851216</v>
      </c>
      <c r="K873" s="13">
        <f t="shared" si="191"/>
        <v>0.83135988518119852</v>
      </c>
      <c r="L873" s="13">
        <f t="shared" si="192"/>
        <v>0.83135988518119852</v>
      </c>
      <c r="M873" s="13">
        <f t="shared" si="193"/>
        <v>0.83135988518119852</v>
      </c>
      <c r="N873" s="13">
        <f t="shared" si="194"/>
        <v>0.79584092289010322</v>
      </c>
      <c r="P873" s="13">
        <f t="shared" si="195"/>
        <v>95.334555059764696</v>
      </c>
      <c r="Q873" s="10">
        <f t="shared" si="196"/>
        <v>0.16321154279199046</v>
      </c>
      <c r="R873" s="10">
        <f t="shared" si="197"/>
        <v>0.14717156299585632</v>
      </c>
      <c r="S873" s="10">
        <f t="shared" si="198"/>
        <v>0.13244918068094558</v>
      </c>
      <c r="T873" s="10">
        <f t="shared" si="199"/>
        <v>0.11566666159032257</v>
      </c>
    </row>
    <row r="874" spans="1:20" x14ac:dyDescent="0.3">
      <c r="A874" t="s">
        <v>864</v>
      </c>
      <c r="B874" s="1">
        <v>9.4700000000000006</v>
      </c>
      <c r="C874" s="2">
        <v>0.6</v>
      </c>
      <c r="D874" s="2"/>
      <c r="E874" s="31">
        <f t="shared" si="200"/>
        <v>1.6094420600858417E-2</v>
      </c>
      <c r="F874" s="30">
        <f t="shared" si="189"/>
        <v>5.2798310454065462E-3</v>
      </c>
      <c r="G874" s="30">
        <f t="shared" si="190"/>
        <v>2.145922746781137E-2</v>
      </c>
      <c r="I874" s="9">
        <f t="shared" si="187"/>
        <v>11.340833333333331</v>
      </c>
      <c r="J874" s="13">
        <f t="shared" si="188"/>
        <v>1.1975536782822946</v>
      </c>
      <c r="K874" s="13">
        <f t="shared" si="191"/>
        <v>0.83135988518119852</v>
      </c>
      <c r="L874" s="13">
        <f t="shared" si="192"/>
        <v>0.83135988518119852</v>
      </c>
      <c r="M874" s="13">
        <f t="shared" si="193"/>
        <v>0.83135988518119852</v>
      </c>
      <c r="N874" s="13">
        <f t="shared" si="194"/>
        <v>0.79584092289010322</v>
      </c>
      <c r="P874" s="13">
        <f t="shared" si="195"/>
        <v>97.380360962334777</v>
      </c>
      <c r="Q874" s="10">
        <f t="shared" si="196"/>
        <v>0.16492755981763052</v>
      </c>
      <c r="R874" s="10">
        <f t="shared" si="197"/>
        <v>0.14994676265059903</v>
      </c>
      <c r="S874" s="10">
        <f t="shared" si="198"/>
        <v>0.13358192788643342</v>
      </c>
      <c r="T874" s="10">
        <f t="shared" si="199"/>
        <v>0.11630243429624798</v>
      </c>
    </row>
    <row r="875" spans="1:20" x14ac:dyDescent="0.3">
      <c r="A875" t="s">
        <v>865</v>
      </c>
      <c r="B875" s="1">
        <v>9.52</v>
      </c>
      <c r="C875" s="2">
        <v>0.59</v>
      </c>
      <c r="D875" s="2"/>
      <c r="E875" s="31">
        <f t="shared" si="200"/>
        <v>5.2798310454065245E-3</v>
      </c>
      <c r="F875" s="30">
        <f t="shared" si="189"/>
        <v>5.1645658263305321E-3</v>
      </c>
      <c r="G875" s="30">
        <f t="shared" si="190"/>
        <v>1.0471664906722911E-2</v>
      </c>
      <c r="I875" s="9">
        <f t="shared" si="187"/>
        <v>11.504166666666665</v>
      </c>
      <c r="J875" s="13">
        <f t="shared" si="188"/>
        <v>1.2084208683473388</v>
      </c>
      <c r="K875" s="13">
        <f t="shared" si="191"/>
        <v>0.83135988518119852</v>
      </c>
      <c r="L875" s="13">
        <f t="shared" si="192"/>
        <v>0.83135988518119852</v>
      </c>
      <c r="M875" s="13">
        <f t="shared" si="193"/>
        <v>0.83135988518119852</v>
      </c>
      <c r="N875" s="13">
        <f t="shared" si="194"/>
        <v>0.79584092289010322</v>
      </c>
      <c r="P875" s="13">
        <f t="shared" si="195"/>
        <v>98.400095470828063</v>
      </c>
      <c r="Q875" s="10">
        <f t="shared" si="196"/>
        <v>0.1688533997397601</v>
      </c>
      <c r="R875" s="10">
        <f t="shared" si="197"/>
        <v>0.15194972707737686</v>
      </c>
      <c r="S875" s="10">
        <f t="shared" si="198"/>
        <v>0.13405251311768507</v>
      </c>
      <c r="T875" s="10">
        <f t="shared" si="199"/>
        <v>0.11638757506980268</v>
      </c>
    </row>
    <row r="876" spans="1:20" x14ac:dyDescent="0.3">
      <c r="A876" t="s">
        <v>866</v>
      </c>
      <c r="B876" s="1">
        <v>10.09</v>
      </c>
      <c r="C876" s="2">
        <v>0.59</v>
      </c>
      <c r="D876" s="2"/>
      <c r="E876" s="31">
        <f t="shared" si="200"/>
        <v>5.9873949579831942E-2</v>
      </c>
      <c r="F876" s="30">
        <f t="shared" si="189"/>
        <v>4.8728113643871822E-3</v>
      </c>
      <c r="G876" s="30">
        <f t="shared" si="190"/>
        <v>6.5038515406162567E-2</v>
      </c>
      <c r="I876" s="9">
        <f t="shared" si="187"/>
        <v>11.650833333333331</v>
      </c>
      <c r="J876" s="13">
        <f t="shared" si="188"/>
        <v>1.1546911133135116</v>
      </c>
      <c r="K876" s="13">
        <f t="shared" si="191"/>
        <v>0.83135988518119852</v>
      </c>
      <c r="L876" s="13">
        <f t="shared" si="192"/>
        <v>0.83135988518119852</v>
      </c>
      <c r="M876" s="13">
        <f t="shared" si="193"/>
        <v>0.83135988518119852</v>
      </c>
      <c r="N876" s="13">
        <f t="shared" si="194"/>
        <v>0.79584092289010322</v>
      </c>
      <c r="P876" s="13">
        <f t="shared" si="195"/>
        <v>104.79989159607538</v>
      </c>
      <c r="Q876" s="10">
        <f t="shared" si="196"/>
        <v>0.16265499402015493</v>
      </c>
      <c r="R876" s="10">
        <f t="shared" si="197"/>
        <v>0.15066187436662526</v>
      </c>
      <c r="S876" s="10">
        <f t="shared" si="198"/>
        <v>0.13204470303616223</v>
      </c>
      <c r="T876" s="10">
        <f t="shared" si="199"/>
        <v>0.11570408773591923</v>
      </c>
    </row>
    <row r="877" spans="1:20" x14ac:dyDescent="0.3">
      <c r="A877" t="s">
        <v>867</v>
      </c>
      <c r="B877" s="1">
        <v>10.69</v>
      </c>
      <c r="C877" s="2">
        <v>0.59</v>
      </c>
      <c r="D877" s="2"/>
      <c r="E877" s="31">
        <f t="shared" si="200"/>
        <v>5.9464816650148578E-2</v>
      </c>
      <c r="F877" s="30">
        <f t="shared" si="189"/>
        <v>4.5993140006236359E-3</v>
      </c>
      <c r="G877" s="30">
        <f t="shared" si="190"/>
        <v>6.4337628014535797E-2</v>
      </c>
      <c r="I877" s="9">
        <f t="shared" si="187"/>
        <v>11.740833333333335</v>
      </c>
      <c r="J877" s="13">
        <f t="shared" si="188"/>
        <v>1.098300592454007</v>
      </c>
      <c r="K877" s="13">
        <f t="shared" si="191"/>
        <v>0.83135988518119852</v>
      </c>
      <c r="L877" s="13">
        <f t="shared" si="192"/>
        <v>0.83135988518119852</v>
      </c>
      <c r="M877" s="13">
        <f t="shared" si="193"/>
        <v>0.83135988518119852</v>
      </c>
      <c r="N877" s="13">
        <f t="shared" si="194"/>
        <v>0.79584092289010322</v>
      </c>
      <c r="P877" s="13">
        <f t="shared" si="195"/>
        <v>111.54246803754735</v>
      </c>
      <c r="Q877" s="10">
        <f t="shared" si="196"/>
        <v>0.15453124555744502</v>
      </c>
      <c r="R877" s="10">
        <f t="shared" si="197"/>
        <v>0.14798884070138096</v>
      </c>
      <c r="S877" s="10">
        <f t="shared" si="198"/>
        <v>0.12842176537871963</v>
      </c>
      <c r="T877" s="10">
        <f t="shared" si="199"/>
        <v>0.1145535912927742</v>
      </c>
    </row>
    <row r="878" spans="1:20" x14ac:dyDescent="0.3">
      <c r="A878" t="s">
        <v>868</v>
      </c>
      <c r="B878" s="1">
        <v>11.07</v>
      </c>
      <c r="C878" s="2">
        <v>0.59</v>
      </c>
      <c r="D878" s="2"/>
      <c r="E878" s="31">
        <f t="shared" si="200"/>
        <v>3.5547240411599734E-2</v>
      </c>
      <c r="F878" s="30">
        <f t="shared" si="189"/>
        <v>4.4414333032219205E-3</v>
      </c>
      <c r="G878" s="30">
        <f t="shared" si="190"/>
        <v>4.0146554412223256E-2</v>
      </c>
      <c r="I878" s="9">
        <f t="shared" si="187"/>
        <v>11.826666666666666</v>
      </c>
      <c r="J878" s="13">
        <f t="shared" si="188"/>
        <v>1.0683529057512797</v>
      </c>
      <c r="K878" s="13">
        <f t="shared" si="191"/>
        <v>0.83135988518119852</v>
      </c>
      <c r="L878" s="13">
        <f t="shared" si="192"/>
        <v>0.83135988518119852</v>
      </c>
      <c r="M878" s="13">
        <f t="shared" si="193"/>
        <v>0.83135988518119852</v>
      </c>
      <c r="N878" s="13">
        <f t="shared" si="194"/>
        <v>0.79584092289010322</v>
      </c>
      <c r="P878" s="13">
        <f t="shared" si="195"/>
        <v>116.02051379989042</v>
      </c>
      <c r="Q878" s="10">
        <f t="shared" si="196"/>
        <v>0.15109167776577648</v>
      </c>
      <c r="R878" s="10">
        <f t="shared" si="197"/>
        <v>0.14567013957125163</v>
      </c>
      <c r="S878" s="10">
        <f t="shared" si="198"/>
        <v>0.12643367860437493</v>
      </c>
      <c r="T878" s="10">
        <f t="shared" si="199"/>
        <v>0.11451384079118587</v>
      </c>
    </row>
    <row r="879" spans="1:20" x14ac:dyDescent="0.3">
      <c r="A879" t="s">
        <v>869</v>
      </c>
      <c r="B879" s="1">
        <v>11.44</v>
      </c>
      <c r="C879" s="2">
        <v>0.59</v>
      </c>
      <c r="D879" s="2"/>
      <c r="E879" s="31">
        <f t="shared" si="200"/>
        <v>3.342366757000903E-2</v>
      </c>
      <c r="F879" s="30">
        <f t="shared" si="189"/>
        <v>4.2977855477855471E-3</v>
      </c>
      <c r="G879" s="30">
        <f t="shared" si="190"/>
        <v>3.7865100873230917E-2</v>
      </c>
      <c r="I879" s="9">
        <f t="shared" si="187"/>
        <v>11.864166666666668</v>
      </c>
      <c r="J879" s="13">
        <f t="shared" si="188"/>
        <v>1.0370775058275059</v>
      </c>
      <c r="K879" s="13">
        <f t="shared" si="191"/>
        <v>0.83135988518119852</v>
      </c>
      <c r="L879" s="13">
        <f t="shared" si="192"/>
        <v>0.83135988518119852</v>
      </c>
      <c r="M879" s="13">
        <f t="shared" si="193"/>
        <v>0.83135988518119852</v>
      </c>
      <c r="N879" s="13">
        <f t="shared" si="194"/>
        <v>0.79584092289010322</v>
      </c>
      <c r="P879" s="13">
        <f t="shared" si="195"/>
        <v>120.41364225828735</v>
      </c>
      <c r="Q879" s="10">
        <f t="shared" si="196"/>
        <v>0.14158690840602306</v>
      </c>
      <c r="R879" s="10">
        <f t="shared" si="197"/>
        <v>0.14632545591785662</v>
      </c>
      <c r="S879" s="10">
        <f t="shared" si="198"/>
        <v>0.12442212147500697</v>
      </c>
      <c r="T879" s="10">
        <f t="shared" si="199"/>
        <v>0.11462408089255582</v>
      </c>
    </row>
    <row r="880" spans="1:20" x14ac:dyDescent="0.3">
      <c r="A880" t="s">
        <v>870</v>
      </c>
      <c r="B880" s="1">
        <v>11.89</v>
      </c>
      <c r="C880" s="2">
        <v>0.59</v>
      </c>
      <c r="D880" s="2"/>
      <c r="E880" s="31">
        <f t="shared" si="200"/>
        <v>3.9335664335664378E-2</v>
      </c>
      <c r="F880" s="30">
        <f t="shared" si="189"/>
        <v>4.1351275581721332E-3</v>
      </c>
      <c r="G880" s="30">
        <f t="shared" si="190"/>
        <v>4.363344988344986E-2</v>
      </c>
      <c r="I880" s="9">
        <f t="shared" si="187"/>
        <v>11.881666666666666</v>
      </c>
      <c r="J880" s="13">
        <f t="shared" si="188"/>
        <v>0.99929913092234357</v>
      </c>
      <c r="K880" s="13">
        <f t="shared" si="191"/>
        <v>0.83135988518119852</v>
      </c>
      <c r="L880" s="13">
        <f t="shared" si="192"/>
        <v>0.83135988518119852</v>
      </c>
      <c r="M880" s="13">
        <f t="shared" si="193"/>
        <v>0.83135988518119852</v>
      </c>
      <c r="N880" s="13">
        <f t="shared" si="194"/>
        <v>0.79584092289010322</v>
      </c>
      <c r="P880" s="13">
        <f t="shared" si="195"/>
        <v>125.66770488304799</v>
      </c>
      <c r="Q880" s="10">
        <f t="shared" si="196"/>
        <v>0.13785777476586936</v>
      </c>
      <c r="R880" s="10">
        <f t="shared" si="197"/>
        <v>0.14516558309628791</v>
      </c>
      <c r="S880" s="10">
        <f t="shared" si="198"/>
        <v>0.12184905833851545</v>
      </c>
      <c r="T880" s="10">
        <f t="shared" si="199"/>
        <v>0.1146404157081875</v>
      </c>
    </row>
    <row r="881" spans="1:20" x14ac:dyDescent="0.3">
      <c r="A881" t="s">
        <v>871</v>
      </c>
      <c r="B881" s="1">
        <v>12.1</v>
      </c>
      <c r="C881" s="2">
        <v>0.59</v>
      </c>
      <c r="D881" s="2"/>
      <c r="E881" s="31">
        <f t="shared" si="200"/>
        <v>1.766190075693852E-2</v>
      </c>
      <c r="F881" s="30">
        <f t="shared" si="189"/>
        <v>4.0633608815427002E-3</v>
      </c>
      <c r="G881" s="30">
        <f t="shared" si="190"/>
        <v>2.1797028315110545E-2</v>
      </c>
      <c r="I881" s="9">
        <f t="shared" si="187"/>
        <v>11.929166666666665</v>
      </c>
      <c r="J881" s="13">
        <f t="shared" si="188"/>
        <v>0.98588154269972439</v>
      </c>
      <c r="K881" s="13">
        <f t="shared" si="191"/>
        <v>0.83135988518119852</v>
      </c>
      <c r="L881" s="13">
        <f t="shared" si="192"/>
        <v>0.83135988518119852</v>
      </c>
      <c r="M881" s="13">
        <f t="shared" si="193"/>
        <v>0.83135988518119852</v>
      </c>
      <c r="N881" s="13">
        <f t="shared" si="194"/>
        <v>0.79584092289010322</v>
      </c>
      <c r="P881" s="13">
        <f t="shared" si="195"/>
        <v>128.40688740467874</v>
      </c>
      <c r="Q881" s="10">
        <f t="shared" si="196"/>
        <v>0.13182937280036633</v>
      </c>
      <c r="R881" s="10">
        <f t="shared" si="197"/>
        <v>0.14405650363117584</v>
      </c>
      <c r="S881" s="10">
        <f t="shared" si="198"/>
        <v>0.1202927062961352</v>
      </c>
      <c r="T881" s="10">
        <f t="shared" si="199"/>
        <v>0.11452408664055569</v>
      </c>
    </row>
    <row r="882" spans="1:20" x14ac:dyDescent="0.3">
      <c r="A882" t="s">
        <v>872</v>
      </c>
      <c r="B882" s="1">
        <v>12.35</v>
      </c>
      <c r="C882" s="2">
        <v>0.593333</v>
      </c>
      <c r="D882" s="2"/>
      <c r="E882" s="31">
        <f t="shared" si="200"/>
        <v>2.0661157024793431E-2</v>
      </c>
      <c r="F882" s="30">
        <f t="shared" si="189"/>
        <v>4.0035964912280703E-3</v>
      </c>
      <c r="G882" s="30">
        <f t="shared" si="190"/>
        <v>2.4747472451790653E-2</v>
      </c>
      <c r="I882" s="9">
        <f t="shared" si="187"/>
        <v>11.983333333333333</v>
      </c>
      <c r="J882" s="13">
        <f t="shared" si="188"/>
        <v>0.97031039136302288</v>
      </c>
      <c r="K882" s="13">
        <f t="shared" si="191"/>
        <v>0.83135988518119852</v>
      </c>
      <c r="L882" s="13">
        <f t="shared" si="192"/>
        <v>0.83135988518119852</v>
      </c>
      <c r="M882" s="13">
        <f t="shared" si="193"/>
        <v>0.83135988518119852</v>
      </c>
      <c r="N882" s="13">
        <f t="shared" si="194"/>
        <v>0.79584092289010322</v>
      </c>
      <c r="P882" s="13">
        <f t="shared" si="195"/>
        <v>131.58463331334622</v>
      </c>
      <c r="Q882" s="10">
        <f t="shared" si="196"/>
        <v>0.13120817650972127</v>
      </c>
      <c r="R882" s="10">
        <f t="shared" si="197"/>
        <v>0.14195700852858417</v>
      </c>
      <c r="S882" s="10">
        <f t="shared" si="198"/>
        <v>0.11982962267182318</v>
      </c>
      <c r="T882" s="10">
        <f t="shared" si="199"/>
        <v>0.11403993409261592</v>
      </c>
    </row>
    <row r="883" spans="1:20" x14ac:dyDescent="0.3">
      <c r="A883" t="s">
        <v>873</v>
      </c>
      <c r="B883" s="1">
        <v>11.74</v>
      </c>
      <c r="C883" s="2">
        <v>0.59666699999999995</v>
      </c>
      <c r="D883" s="2"/>
      <c r="E883" s="31">
        <f t="shared" si="200"/>
        <v>-4.9392712550607287E-2</v>
      </c>
      <c r="F883" s="30">
        <f t="shared" si="189"/>
        <v>4.2352853492333897E-3</v>
      </c>
      <c r="G883" s="30">
        <f t="shared" si="190"/>
        <v>-4.5366619433198307E-2</v>
      </c>
      <c r="I883" s="9">
        <f t="shared" si="187"/>
        <v>12.0725</v>
      </c>
      <c r="J883" s="13">
        <f t="shared" si="188"/>
        <v>1.0283219761499147</v>
      </c>
      <c r="K883" s="13">
        <f t="shared" si="191"/>
        <v>0.83135988518119852</v>
      </c>
      <c r="L883" s="13">
        <f t="shared" si="192"/>
        <v>0.83135988518119852</v>
      </c>
      <c r="M883" s="13">
        <f t="shared" si="193"/>
        <v>0.83135988518119852</v>
      </c>
      <c r="N883" s="13">
        <f t="shared" si="194"/>
        <v>0.79584092289010322</v>
      </c>
      <c r="P883" s="13">
        <f t="shared" si="195"/>
        <v>125.6150833305627</v>
      </c>
      <c r="Q883" s="10">
        <f t="shared" si="196"/>
        <v>0.13748977213564184</v>
      </c>
      <c r="R883" s="10">
        <f t="shared" si="197"/>
        <v>0.14632149053110255</v>
      </c>
      <c r="S883" s="10">
        <f t="shared" si="198"/>
        <v>0.12094821181454596</v>
      </c>
      <c r="T883" s="10">
        <f t="shared" si="199"/>
        <v>0.11465482579428721</v>
      </c>
    </row>
    <row r="884" spans="1:20" x14ac:dyDescent="0.3">
      <c r="A884" t="s">
        <v>874</v>
      </c>
      <c r="B884" s="1">
        <v>11.99</v>
      </c>
      <c r="C884" s="2">
        <v>0.6</v>
      </c>
      <c r="D884" s="2"/>
      <c r="E884" s="31">
        <f t="shared" si="200"/>
        <v>2.1294718909710353E-2</v>
      </c>
      <c r="F884" s="30">
        <f t="shared" si="189"/>
        <v>4.1701417848206837E-3</v>
      </c>
      <c r="G884" s="30">
        <f t="shared" si="190"/>
        <v>2.5553662691652601E-2</v>
      </c>
      <c r="I884" s="9">
        <f t="shared" si="187"/>
        <v>12.123333333333333</v>
      </c>
      <c r="J884" s="13">
        <f t="shared" si="188"/>
        <v>1.011120378092855</v>
      </c>
      <c r="K884" s="13">
        <f t="shared" si="191"/>
        <v>0.83135988518119852</v>
      </c>
      <c r="L884" s="13">
        <f t="shared" si="192"/>
        <v>0.83135988518119852</v>
      </c>
      <c r="M884" s="13">
        <f t="shared" si="193"/>
        <v>0.83135988518119852</v>
      </c>
      <c r="N884" s="13">
        <f t="shared" si="194"/>
        <v>0.79584092289010322</v>
      </c>
      <c r="P884" s="13">
        <f t="shared" si="195"/>
        <v>128.82500879897572</v>
      </c>
      <c r="Q884" s="10">
        <f t="shared" si="196"/>
        <v>0.12987502442749532</v>
      </c>
      <c r="R884" s="10">
        <f t="shared" si="197"/>
        <v>0.1465104540165274</v>
      </c>
      <c r="S884" s="10">
        <f t="shared" si="198"/>
        <v>0.12074410362745658</v>
      </c>
      <c r="T884" s="10">
        <f t="shared" si="199"/>
        <v>0.11486045430287928</v>
      </c>
    </row>
    <row r="885" spans="1:20" x14ac:dyDescent="0.3">
      <c r="A885" t="s">
        <v>875</v>
      </c>
      <c r="B885" s="1">
        <v>11.88</v>
      </c>
      <c r="C885" s="2">
        <v>0.60333300000000001</v>
      </c>
      <c r="D885" s="2"/>
      <c r="E885" s="31">
        <f t="shared" si="200"/>
        <v>-9.1743119266054496E-3</v>
      </c>
      <c r="F885" s="30">
        <f t="shared" si="189"/>
        <v>4.2321338383838379E-3</v>
      </c>
      <c r="G885" s="30">
        <f t="shared" si="190"/>
        <v>-4.9810050041702025E-3</v>
      </c>
      <c r="I885" s="9">
        <f t="shared" si="187"/>
        <v>12.209166666666668</v>
      </c>
      <c r="J885" s="13">
        <f t="shared" si="188"/>
        <v>1.0277076318742986</v>
      </c>
      <c r="K885" s="13">
        <f t="shared" si="191"/>
        <v>0.83135988518119852</v>
      </c>
      <c r="L885" s="13">
        <f t="shared" si="192"/>
        <v>0.83135988518119852</v>
      </c>
      <c r="M885" s="13">
        <f t="shared" si="193"/>
        <v>0.83135988518119852</v>
      </c>
      <c r="N885" s="13">
        <f t="shared" si="194"/>
        <v>0.79584092289010322</v>
      </c>
      <c r="P885" s="13">
        <f t="shared" si="195"/>
        <v>128.18333078548574</v>
      </c>
      <c r="Q885" s="10">
        <f t="shared" si="196"/>
        <v>0.13435714514853325</v>
      </c>
      <c r="R885" s="10">
        <f t="shared" si="197"/>
        <v>0.14708422016536038</v>
      </c>
      <c r="S885" s="10">
        <f t="shared" si="198"/>
        <v>0.12248268185945066</v>
      </c>
      <c r="T885" s="10">
        <f t="shared" si="199"/>
        <v>0.11518009363572967</v>
      </c>
    </row>
    <row r="886" spans="1:20" x14ac:dyDescent="0.3">
      <c r="A886" t="s">
        <v>876</v>
      </c>
      <c r="B886" s="1">
        <v>11.33</v>
      </c>
      <c r="C886" s="2">
        <v>0.60666699999999996</v>
      </c>
      <c r="D886" s="2"/>
      <c r="E886" s="31">
        <f t="shared" si="200"/>
        <v>-4.6296296296296391E-2</v>
      </c>
      <c r="F886" s="30">
        <f t="shared" si="189"/>
        <v>4.4620991468078842E-3</v>
      </c>
      <c r="G886" s="30">
        <f t="shared" si="190"/>
        <v>-4.2040775813692588E-2</v>
      </c>
      <c r="I886" s="9">
        <f t="shared" si="187"/>
        <v>12.333333333333334</v>
      </c>
      <c r="J886" s="13">
        <f t="shared" si="188"/>
        <v>1.0885554574874963</v>
      </c>
      <c r="K886" s="13">
        <f t="shared" si="191"/>
        <v>0.83135988518119852</v>
      </c>
      <c r="L886" s="13">
        <f t="shared" si="192"/>
        <v>0.83135988518119852</v>
      </c>
      <c r="M886" s="13">
        <f t="shared" si="193"/>
        <v>0.79584092289010322</v>
      </c>
      <c r="N886" s="13">
        <f t="shared" si="194"/>
        <v>0.79584092289010322</v>
      </c>
      <c r="P886" s="13">
        <f t="shared" si="195"/>
        <v>122.79440411288073</v>
      </c>
      <c r="Q886" s="10">
        <f t="shared" si="196"/>
        <v>0.14229193372977633</v>
      </c>
      <c r="R886" s="10">
        <f t="shared" si="197"/>
        <v>0.14937530268077248</v>
      </c>
      <c r="S886" s="10">
        <f t="shared" si="198"/>
        <v>0.12143515020823692</v>
      </c>
      <c r="T886" s="10">
        <f t="shared" si="199"/>
        <v>0.11605823287953543</v>
      </c>
    </row>
    <row r="887" spans="1:20" x14ac:dyDescent="0.3">
      <c r="A887" t="s">
        <v>877</v>
      </c>
      <c r="B887" s="1">
        <v>11.48</v>
      </c>
      <c r="C887" s="2">
        <v>0.61</v>
      </c>
      <c r="D887" s="2"/>
      <c r="E887" s="31">
        <f t="shared" si="200"/>
        <v>1.3239187996469504E-2</v>
      </c>
      <c r="F887" s="30">
        <f t="shared" si="189"/>
        <v>4.4279907084785134E-3</v>
      </c>
      <c r="G887" s="30">
        <f t="shared" si="190"/>
        <v>1.7725801706384159E-2</v>
      </c>
      <c r="I887" s="9">
        <f t="shared" si="187"/>
        <v>12.468333333333332</v>
      </c>
      <c r="J887" s="13">
        <f t="shared" si="188"/>
        <v>1.0860917537746804</v>
      </c>
      <c r="K887" s="13">
        <f t="shared" si="191"/>
        <v>0.83135988518119852</v>
      </c>
      <c r="L887" s="13">
        <f t="shared" si="192"/>
        <v>0.83135988518119852</v>
      </c>
      <c r="M887" s="13">
        <f t="shared" si="193"/>
        <v>0.79584092289010322</v>
      </c>
      <c r="N887" s="13">
        <f t="shared" si="194"/>
        <v>0.79584092289010322</v>
      </c>
      <c r="P887" s="13">
        <f t="shared" si="195"/>
        <v>124.97103337083925</v>
      </c>
      <c r="Q887" s="10">
        <f t="shared" si="196"/>
        <v>0.14236773558123872</v>
      </c>
      <c r="R887" s="10">
        <f t="shared" si="197"/>
        <v>0.14972633325264528</v>
      </c>
      <c r="S887" s="10">
        <f t="shared" si="198"/>
        <v>0.11814977325593268</v>
      </c>
      <c r="T887" s="10">
        <f t="shared" si="199"/>
        <v>0.11553276361240572</v>
      </c>
    </row>
    <row r="888" spans="1:20" x14ac:dyDescent="0.3">
      <c r="A888" t="s">
        <v>878</v>
      </c>
      <c r="B888" s="1">
        <v>11.85</v>
      </c>
      <c r="C888" s="2">
        <v>0.61333300000000002</v>
      </c>
      <c r="D888" s="2"/>
      <c r="E888" s="31">
        <f t="shared" si="200"/>
        <v>3.2229965156794327E-2</v>
      </c>
      <c r="F888" s="30">
        <f t="shared" si="189"/>
        <v>4.3131715893108304E-3</v>
      </c>
      <c r="G888" s="30">
        <f t="shared" si="190"/>
        <v>3.6682150116144063E-2</v>
      </c>
      <c r="I888" s="9">
        <f t="shared" si="187"/>
        <v>12.604999999999999</v>
      </c>
      <c r="J888" s="13">
        <f t="shared" si="188"/>
        <v>1.0637130801687762</v>
      </c>
      <c r="K888" s="13">
        <f t="shared" si="191"/>
        <v>0.83135988518119852</v>
      </c>
      <c r="L888" s="13">
        <f t="shared" si="192"/>
        <v>0.83135988518119852</v>
      </c>
      <c r="M888" s="13">
        <f t="shared" si="193"/>
        <v>0.79584092289010322</v>
      </c>
      <c r="N888" s="13">
        <f t="shared" si="194"/>
        <v>0.79584092289010322</v>
      </c>
      <c r="P888" s="13">
        <f t="shared" si="195"/>
        <v>129.55523957711802</v>
      </c>
      <c r="Q888" s="10">
        <f t="shared" si="196"/>
        <v>0.14165821763840469</v>
      </c>
      <c r="R888" s="10">
        <f t="shared" si="197"/>
        <v>0.14953964035188672</v>
      </c>
      <c r="S888" s="10">
        <f t="shared" si="198"/>
        <v>0.11743636991543172</v>
      </c>
      <c r="T888" s="10">
        <f t="shared" si="199"/>
        <v>0.11496471267313524</v>
      </c>
    </row>
    <row r="889" spans="1:20" x14ac:dyDescent="0.3">
      <c r="A889" t="s">
        <v>879</v>
      </c>
      <c r="B889" s="1">
        <v>11.77</v>
      </c>
      <c r="C889" s="2">
        <v>0.61666699999999997</v>
      </c>
      <c r="D889" s="2"/>
      <c r="E889" s="31">
        <f t="shared" si="200"/>
        <v>-6.7510548523206371E-3</v>
      </c>
      <c r="F889" s="30">
        <f t="shared" si="189"/>
        <v>4.3660931747380336E-3</v>
      </c>
      <c r="G889" s="30">
        <f t="shared" si="190"/>
        <v>-2.4144374120955714E-3</v>
      </c>
      <c r="I889" s="9">
        <f t="shared" si="187"/>
        <v>12.785833333333334</v>
      </c>
      <c r="J889" s="13">
        <f t="shared" si="188"/>
        <v>1.0863069951855</v>
      </c>
      <c r="K889" s="13">
        <f t="shared" si="191"/>
        <v>0.83135988518119852</v>
      </c>
      <c r="L889" s="13">
        <f t="shared" si="192"/>
        <v>0.83135988518119852</v>
      </c>
      <c r="M889" s="13">
        <f t="shared" si="193"/>
        <v>0.79584092289010322</v>
      </c>
      <c r="N889" s="13">
        <f t="shared" si="194"/>
        <v>0.79584092289010322</v>
      </c>
      <c r="P889" s="13">
        <f t="shared" si="195"/>
        <v>129.24243655975002</v>
      </c>
      <c r="Q889" s="10">
        <f t="shared" si="196"/>
        <v>0.14495663948380311</v>
      </c>
      <c r="R889" s="10">
        <f t="shared" si="197"/>
        <v>0.15052440625096075</v>
      </c>
      <c r="S889" s="10">
        <f t="shared" si="198"/>
        <v>0.11659472257380799</v>
      </c>
      <c r="T889" s="10">
        <f t="shared" si="199"/>
        <v>0.11357071829643406</v>
      </c>
    </row>
    <row r="890" spans="1:20" x14ac:dyDescent="0.3">
      <c r="A890" t="s">
        <v>880</v>
      </c>
      <c r="B890" s="1">
        <v>12.1</v>
      </c>
      <c r="C890" s="2">
        <v>0.62</v>
      </c>
      <c r="D890" s="2"/>
      <c r="E890" s="31">
        <f t="shared" si="200"/>
        <v>2.8037383177570208E-2</v>
      </c>
      <c r="F890" s="30">
        <f t="shared" si="189"/>
        <v>4.2699724517906339E-3</v>
      </c>
      <c r="G890" s="30">
        <f t="shared" si="190"/>
        <v>3.2427074483149188E-2</v>
      </c>
      <c r="I890" s="9">
        <f t="shared" si="187"/>
        <v>12.938333333333334</v>
      </c>
      <c r="J890" s="13">
        <f t="shared" si="188"/>
        <v>1.069283746556474</v>
      </c>
      <c r="K890" s="13">
        <f t="shared" si="191"/>
        <v>0.83135988518119852</v>
      </c>
      <c r="L890" s="13">
        <f t="shared" si="192"/>
        <v>0.83135988518119852</v>
      </c>
      <c r="M890" s="13">
        <f t="shared" si="193"/>
        <v>0.79584092289010322</v>
      </c>
      <c r="N890" s="13">
        <f t="shared" si="194"/>
        <v>0.79584092289010322</v>
      </c>
      <c r="P890" s="13">
        <f t="shared" si="195"/>
        <v>133.43339067645672</v>
      </c>
      <c r="Q890" s="10">
        <f t="shared" si="196"/>
        <v>0.14422464411040847</v>
      </c>
      <c r="R890" s="10">
        <f t="shared" si="197"/>
        <v>0.149869025530184</v>
      </c>
      <c r="S890" s="10">
        <f t="shared" si="198"/>
        <v>0.11707256054642423</v>
      </c>
      <c r="T890" s="10">
        <f t="shared" si="199"/>
        <v>0.11280588174067097</v>
      </c>
    </row>
    <row r="891" spans="1:20" x14ac:dyDescent="0.3">
      <c r="A891" t="s">
        <v>881</v>
      </c>
      <c r="B891" s="1">
        <v>11.89</v>
      </c>
      <c r="C891" s="2">
        <v>0.62333300000000003</v>
      </c>
      <c r="D891" s="2"/>
      <c r="E891" s="31">
        <f t="shared" si="200"/>
        <v>-1.7355371900826366E-2</v>
      </c>
      <c r="F891" s="30">
        <f t="shared" si="189"/>
        <v>4.368748247827306E-3</v>
      </c>
      <c r="G891" s="30">
        <f t="shared" si="190"/>
        <v>-1.3062444903581216E-2</v>
      </c>
      <c r="I891" s="9">
        <f t="shared" si="187"/>
        <v>13.137500000000001</v>
      </c>
      <c r="J891" s="13">
        <f t="shared" si="188"/>
        <v>1.1049201009251473</v>
      </c>
      <c r="K891" s="13">
        <f t="shared" si="191"/>
        <v>0.83135988518119852</v>
      </c>
      <c r="L891" s="13">
        <f t="shared" si="192"/>
        <v>0.83135988518119852</v>
      </c>
      <c r="M891" s="13">
        <f t="shared" si="193"/>
        <v>0.79584092289010322</v>
      </c>
      <c r="N891" s="13">
        <f t="shared" si="194"/>
        <v>0.79584092289010322</v>
      </c>
      <c r="P891" s="13">
        <f t="shared" si="195"/>
        <v>131.69042436244749</v>
      </c>
      <c r="Q891" s="10">
        <f t="shared" si="196"/>
        <v>0.1507275627685245</v>
      </c>
      <c r="R891" s="10">
        <f t="shared" si="197"/>
        <v>0.1515925414850583</v>
      </c>
      <c r="S891" s="10">
        <f t="shared" si="198"/>
        <v>0.1157254926873843</v>
      </c>
      <c r="T891" s="10">
        <f t="shared" si="199"/>
        <v>0.11331317301171651</v>
      </c>
    </row>
    <row r="892" spans="1:20" x14ac:dyDescent="0.3">
      <c r="A892" t="s">
        <v>882</v>
      </c>
      <c r="B892" s="1">
        <v>12.1</v>
      </c>
      <c r="C892" s="2">
        <v>0.62666699999999997</v>
      </c>
      <c r="D892" s="2"/>
      <c r="E892" s="31">
        <f t="shared" si="200"/>
        <v>1.766190075693852E-2</v>
      </c>
      <c r="F892" s="30">
        <f t="shared" si="189"/>
        <v>4.3158884297520659E-3</v>
      </c>
      <c r="G892" s="30">
        <f t="shared" si="190"/>
        <v>2.2054015979814823E-2</v>
      </c>
      <c r="I892" s="9">
        <f t="shared" si="187"/>
        <v>13.364166666666664</v>
      </c>
      <c r="J892" s="13">
        <f t="shared" si="188"/>
        <v>1.1044765840220383</v>
      </c>
      <c r="K892" s="13">
        <f t="shared" si="191"/>
        <v>0.83135988518119852</v>
      </c>
      <c r="L892" s="13">
        <f t="shared" si="192"/>
        <v>0.83135988518119852</v>
      </c>
      <c r="M892" s="13">
        <f t="shared" si="193"/>
        <v>0.79584092289010322</v>
      </c>
      <c r="N892" s="13">
        <f t="shared" si="194"/>
        <v>0.79584092289010322</v>
      </c>
      <c r="P892" s="13">
        <f t="shared" si="195"/>
        <v>134.59472708572551</v>
      </c>
      <c r="Q892" s="10">
        <f t="shared" si="196"/>
        <v>0.15319756085230263</v>
      </c>
      <c r="R892" s="10">
        <f t="shared" si="197"/>
        <v>0.15103602789366644</v>
      </c>
      <c r="S892" s="10">
        <f t="shared" si="198"/>
        <v>0.11389626179899204</v>
      </c>
      <c r="T892" s="10">
        <f t="shared" si="199"/>
        <v>0.11263647601431814</v>
      </c>
    </row>
    <row r="893" spans="1:20" x14ac:dyDescent="0.3">
      <c r="A893" t="s">
        <v>883</v>
      </c>
      <c r="B893" s="1">
        <v>12.67</v>
      </c>
      <c r="C893" s="2">
        <v>0.63</v>
      </c>
      <c r="D893" s="2"/>
      <c r="E893" s="31">
        <f t="shared" si="200"/>
        <v>4.7107438016529057E-2</v>
      </c>
      <c r="F893" s="30">
        <f t="shared" si="189"/>
        <v>4.1436464088397788E-3</v>
      </c>
      <c r="G893" s="30">
        <f t="shared" si="190"/>
        <v>5.1446280991735538E-2</v>
      </c>
      <c r="I893" s="9">
        <f t="shared" si="187"/>
        <v>13.565833333333332</v>
      </c>
      <c r="J893" s="13">
        <f t="shared" si="188"/>
        <v>1.0707050776111549</v>
      </c>
      <c r="K893" s="13">
        <f t="shared" si="191"/>
        <v>0.83135988518119852</v>
      </c>
      <c r="L893" s="13">
        <f t="shared" si="192"/>
        <v>0.83135988518119852</v>
      </c>
      <c r="M893" s="13">
        <f t="shared" si="193"/>
        <v>0.79584092289010322</v>
      </c>
      <c r="N893" s="13">
        <f t="shared" si="194"/>
        <v>0.79584092289010322</v>
      </c>
      <c r="P893" s="13">
        <f t="shared" si="195"/>
        <v>141.51912523538371</v>
      </c>
      <c r="Q893" s="10">
        <f t="shared" si="196"/>
        <v>0.14882037214061583</v>
      </c>
      <c r="R893" s="10">
        <f t="shared" si="197"/>
        <v>0.14795181354665732</v>
      </c>
      <c r="S893" s="10">
        <f t="shared" si="198"/>
        <v>0.11220493626924011</v>
      </c>
      <c r="T893" s="10">
        <f t="shared" si="199"/>
        <v>0.1107244105336147</v>
      </c>
    </row>
    <row r="894" spans="1:20" x14ac:dyDescent="0.3">
      <c r="A894" t="s">
        <v>884</v>
      </c>
      <c r="B894" s="1">
        <v>13</v>
      </c>
      <c r="C894" s="2">
        <v>0.63333300000000003</v>
      </c>
      <c r="D894" s="2"/>
      <c r="E894" s="31">
        <f t="shared" si="200"/>
        <v>2.6045777426992878E-2</v>
      </c>
      <c r="F894" s="30">
        <f t="shared" si="189"/>
        <v>4.0598269230769229E-3</v>
      </c>
      <c r="G894" s="30">
        <f t="shared" si="190"/>
        <v>3.021134569850048E-2</v>
      </c>
      <c r="I894" s="9">
        <f t="shared" si="187"/>
        <v>13.714166666666666</v>
      </c>
      <c r="J894" s="13">
        <f t="shared" si="188"/>
        <v>1.0549358974358973</v>
      </c>
      <c r="K894" s="13">
        <f t="shared" si="191"/>
        <v>0.83135988518119852</v>
      </c>
      <c r="L894" s="13">
        <f t="shared" si="192"/>
        <v>0.83135988518119852</v>
      </c>
      <c r="M894" s="13">
        <f t="shared" si="193"/>
        <v>0.79584092289010322</v>
      </c>
      <c r="N894" s="13">
        <f t="shared" si="194"/>
        <v>0.79584092289010322</v>
      </c>
      <c r="P894" s="13">
        <f t="shared" si="195"/>
        <v>145.79460845081928</v>
      </c>
      <c r="Q894" s="10">
        <f t="shared" si="196"/>
        <v>0.15041403650382668</v>
      </c>
      <c r="R894" s="10">
        <f t="shared" si="197"/>
        <v>0.14847436381723522</v>
      </c>
      <c r="S894" s="10">
        <f t="shared" si="198"/>
        <v>0.1066514777205172</v>
      </c>
      <c r="T894" s="10">
        <f t="shared" si="199"/>
        <v>0.1096453900505967</v>
      </c>
    </row>
    <row r="895" spans="1:20" x14ac:dyDescent="0.3">
      <c r="A895" t="s">
        <v>885</v>
      </c>
      <c r="B895" s="1">
        <v>12.81</v>
      </c>
      <c r="C895" s="2">
        <v>0.63666699999999998</v>
      </c>
      <c r="D895" s="2"/>
      <c r="E895" s="31">
        <f t="shared" si="200"/>
        <v>-1.4615384615384586E-2</v>
      </c>
      <c r="F895" s="30">
        <f t="shared" si="189"/>
        <v>4.1417317200104081E-3</v>
      </c>
      <c r="G895" s="30">
        <f t="shared" si="190"/>
        <v>-1.0534185897435822E-2</v>
      </c>
      <c r="I895" s="9">
        <f t="shared" si="187"/>
        <v>13.8825</v>
      </c>
      <c r="J895" s="13">
        <f t="shared" si="188"/>
        <v>1.0837236533957846</v>
      </c>
      <c r="K895" s="13">
        <f t="shared" si="191"/>
        <v>0.83135988518119852</v>
      </c>
      <c r="L895" s="13">
        <f t="shared" si="192"/>
        <v>0.83135988518119852</v>
      </c>
      <c r="M895" s="13">
        <f t="shared" si="193"/>
        <v>0.79584092289010322</v>
      </c>
      <c r="N895" s="13">
        <f t="shared" si="194"/>
        <v>0.79584092289010322</v>
      </c>
      <c r="P895" s="13">
        <f t="shared" si="195"/>
        <v>144.25878094255449</v>
      </c>
      <c r="Q895" s="10">
        <f t="shared" si="196"/>
        <v>0.15436309290390016</v>
      </c>
      <c r="R895" s="10">
        <f t="shared" si="197"/>
        <v>0.14837548082811036</v>
      </c>
      <c r="S895" s="10">
        <f t="shared" si="198"/>
        <v>0.10562823257259168</v>
      </c>
      <c r="T895" s="10">
        <f t="shared" si="199"/>
        <v>0.11238606422542108</v>
      </c>
    </row>
    <row r="896" spans="1:20" x14ac:dyDescent="0.3">
      <c r="A896" t="s">
        <v>886</v>
      </c>
      <c r="B896" s="1">
        <v>12.6</v>
      </c>
      <c r="C896" s="2">
        <v>0.64</v>
      </c>
      <c r="D896" s="2"/>
      <c r="E896" s="31">
        <f t="shared" si="200"/>
        <v>-1.6393442622950838E-2</v>
      </c>
      <c r="F896" s="30">
        <f t="shared" si="189"/>
        <v>4.2328042328042331E-3</v>
      </c>
      <c r="G896" s="30">
        <f t="shared" si="190"/>
        <v>-1.2230028623471334E-2</v>
      </c>
      <c r="I896" s="9">
        <f t="shared" si="187"/>
        <v>14.152500000000002</v>
      </c>
      <c r="J896" s="13">
        <f t="shared" si="188"/>
        <v>1.1232142857142859</v>
      </c>
      <c r="K896" s="13">
        <f t="shared" si="191"/>
        <v>0.83135988518119852</v>
      </c>
      <c r="L896" s="13">
        <f t="shared" si="192"/>
        <v>0.83135988518119852</v>
      </c>
      <c r="M896" s="13">
        <f t="shared" si="193"/>
        <v>0.79584092289010322</v>
      </c>
      <c r="N896" s="13">
        <f t="shared" si="194"/>
        <v>0.79584092289010322</v>
      </c>
      <c r="P896" s="13">
        <f t="shared" si="195"/>
        <v>142.49449192243998</v>
      </c>
      <c r="Q896" s="10">
        <f t="shared" si="196"/>
        <v>0.15891475535632327</v>
      </c>
      <c r="R896" s="10">
        <f t="shared" si="197"/>
        <v>0.15020222798994709</v>
      </c>
      <c r="S896" s="10">
        <f t="shared" si="198"/>
        <v>0.10219986214253729</v>
      </c>
      <c r="T896" s="10">
        <f t="shared" si="199"/>
        <v>0.11311738454853826</v>
      </c>
    </row>
    <row r="897" spans="1:20" x14ac:dyDescent="0.3">
      <c r="A897" t="s">
        <v>887</v>
      </c>
      <c r="B897" s="1">
        <v>12.91</v>
      </c>
      <c r="C897" s="2">
        <v>0.64</v>
      </c>
      <c r="D897" s="2"/>
      <c r="E897" s="31">
        <f t="shared" si="200"/>
        <v>2.4603174603174738E-2</v>
      </c>
      <c r="F897" s="30">
        <f t="shared" si="189"/>
        <v>4.1311644719855406E-3</v>
      </c>
      <c r="G897" s="30">
        <f t="shared" si="190"/>
        <v>2.8835978835978882E-2</v>
      </c>
      <c r="I897" s="9">
        <f t="shared" si="187"/>
        <v>14.451666666666668</v>
      </c>
      <c r="J897" s="13">
        <f t="shared" si="188"/>
        <v>1.119416473018332</v>
      </c>
      <c r="K897" s="13">
        <f t="shared" si="191"/>
        <v>0.83135988518119852</v>
      </c>
      <c r="L897" s="13">
        <f t="shared" si="192"/>
        <v>0.83135988518119852</v>
      </c>
      <c r="M897" s="13">
        <f t="shared" si="193"/>
        <v>0.79584092289010322</v>
      </c>
      <c r="N897" s="13">
        <f t="shared" si="194"/>
        <v>0.79584092289010322</v>
      </c>
      <c r="P897" s="13">
        <f t="shared" si="195"/>
        <v>146.60346007575902</v>
      </c>
      <c r="Q897" s="10">
        <f t="shared" si="196"/>
        <v>0.15872676941019925</v>
      </c>
      <c r="R897" s="10">
        <f t="shared" si="197"/>
        <v>0.14969060845759885</v>
      </c>
      <c r="S897" s="10">
        <f t="shared" si="198"/>
        <v>0.10201864488262391</v>
      </c>
      <c r="T897" s="10">
        <f t="shared" si="199"/>
        <v>0.11221235952593833</v>
      </c>
    </row>
    <row r="898" spans="1:20" x14ac:dyDescent="0.3">
      <c r="A898" t="s">
        <v>888</v>
      </c>
      <c r="B898" s="1">
        <v>12.82</v>
      </c>
      <c r="C898" s="2">
        <v>0.64</v>
      </c>
      <c r="D898" s="2"/>
      <c r="E898" s="31">
        <f t="shared" si="200"/>
        <v>-6.9713400464755937E-3</v>
      </c>
      <c r="F898" s="30">
        <f t="shared" si="189"/>
        <v>4.1601664066562658E-3</v>
      </c>
      <c r="G898" s="30">
        <f t="shared" si="190"/>
        <v>-2.8401755744901225E-3</v>
      </c>
      <c r="I898" s="9">
        <f t="shared" si="187"/>
        <v>14.803333333333335</v>
      </c>
      <c r="J898" s="13">
        <f t="shared" si="188"/>
        <v>1.15470618824753</v>
      </c>
      <c r="K898" s="13">
        <f t="shared" si="191"/>
        <v>0.83135988518119852</v>
      </c>
      <c r="L898" s="13">
        <f t="shared" si="192"/>
        <v>0.83135988518119852</v>
      </c>
      <c r="M898" s="13">
        <f t="shared" si="193"/>
        <v>0.79584092289010322</v>
      </c>
      <c r="N898" s="13">
        <f t="shared" si="194"/>
        <v>0.79584092289010322</v>
      </c>
      <c r="P898" s="13">
        <f t="shared" si="195"/>
        <v>146.1870805093161</v>
      </c>
      <c r="Q898" s="10">
        <f t="shared" si="196"/>
        <v>0.16395562020232446</v>
      </c>
      <c r="R898" s="10">
        <f t="shared" si="197"/>
        <v>0.15039153148701745</v>
      </c>
      <c r="S898" s="10">
        <f t="shared" si="198"/>
        <v>0.10347422638754544</v>
      </c>
      <c r="T898" s="10">
        <f t="shared" si="199"/>
        <v>0.11264749272174801</v>
      </c>
    </row>
    <row r="899" spans="1:20" x14ac:dyDescent="0.3">
      <c r="A899" t="s">
        <v>889</v>
      </c>
      <c r="B899" s="1">
        <v>13.1</v>
      </c>
      <c r="C899" s="2">
        <v>0.64</v>
      </c>
      <c r="D899" s="2"/>
      <c r="E899" s="31">
        <f t="shared" si="200"/>
        <v>2.1840873634945357E-2</v>
      </c>
      <c r="F899" s="30">
        <f t="shared" si="189"/>
        <v>4.0712468193384223E-3</v>
      </c>
      <c r="G899" s="30">
        <f t="shared" si="190"/>
        <v>2.6001040041601531E-2</v>
      </c>
      <c r="I899" s="9">
        <f t="shared" si="187"/>
        <v>15.155833333333334</v>
      </c>
      <c r="J899" s="13">
        <f t="shared" si="188"/>
        <v>1.1569338422391857</v>
      </c>
      <c r="K899" s="13">
        <f t="shared" si="191"/>
        <v>0.83135988518119852</v>
      </c>
      <c r="L899" s="13">
        <f t="shared" si="192"/>
        <v>0.83135988518119852</v>
      </c>
      <c r="M899" s="13">
        <f t="shared" si="193"/>
        <v>0.79584092289010322</v>
      </c>
      <c r="N899" s="13">
        <f t="shared" si="194"/>
        <v>0.79584092289010322</v>
      </c>
      <c r="P899" s="13">
        <f t="shared" si="195"/>
        <v>149.98809664320365</v>
      </c>
      <c r="Q899" s="10">
        <f t="shared" si="196"/>
        <v>0.1666045450852256</v>
      </c>
      <c r="R899" s="10">
        <f t="shared" si="197"/>
        <v>0.14805491015959893</v>
      </c>
      <c r="S899" s="10">
        <f t="shared" si="198"/>
        <v>0.10022313542014305</v>
      </c>
      <c r="T899" s="10">
        <f t="shared" si="199"/>
        <v>0.11173704540067253</v>
      </c>
    </row>
    <row r="900" spans="1:20" x14ac:dyDescent="0.3">
      <c r="A900" t="s">
        <v>890</v>
      </c>
      <c r="B900" s="1">
        <v>13.49</v>
      </c>
      <c r="C900" s="2">
        <v>0.64333300000000004</v>
      </c>
      <c r="D900" s="2"/>
      <c r="E900" s="31">
        <f t="shared" si="200"/>
        <v>2.977099236641223E-2</v>
      </c>
      <c r="F900" s="30">
        <f t="shared" si="189"/>
        <v>3.9741351618482832E-3</v>
      </c>
      <c r="G900" s="30">
        <f t="shared" si="190"/>
        <v>3.3863441475826983E-2</v>
      </c>
      <c r="I900" s="9">
        <f t="shared" si="187"/>
        <v>15.533333333333333</v>
      </c>
      <c r="J900" s="13">
        <f t="shared" si="188"/>
        <v>1.1514702248579194</v>
      </c>
      <c r="K900" s="13">
        <f t="shared" si="191"/>
        <v>0.83135988518119852</v>
      </c>
      <c r="L900" s="13">
        <f t="shared" si="192"/>
        <v>0.83135988518119852</v>
      </c>
      <c r="M900" s="13">
        <f t="shared" si="193"/>
        <v>0.79584092289010322</v>
      </c>
      <c r="N900" s="13">
        <f t="shared" si="194"/>
        <v>0.79584092289010322</v>
      </c>
      <c r="P900" s="13">
        <f t="shared" si="195"/>
        <v>155.06720977595145</v>
      </c>
      <c r="Q900" s="10">
        <f t="shared" si="196"/>
        <v>0.16522484046794528</v>
      </c>
      <c r="R900" s="10">
        <f t="shared" si="197"/>
        <v>0.14774100333011053</v>
      </c>
      <c r="S900" s="10">
        <f t="shared" si="198"/>
        <v>0.10204099119785459</v>
      </c>
      <c r="T900" s="10">
        <f t="shared" si="199"/>
        <v>0.11208796423849021</v>
      </c>
    </row>
    <row r="901" spans="1:20" x14ac:dyDescent="0.3">
      <c r="A901" t="s">
        <v>891</v>
      </c>
      <c r="B901" s="1">
        <v>13.94</v>
      </c>
      <c r="C901" s="2">
        <v>0.64666699999999999</v>
      </c>
      <c r="D901" s="2"/>
      <c r="E901" s="31">
        <f t="shared" si="200"/>
        <v>3.3358042994810821E-2</v>
      </c>
      <c r="F901" s="30">
        <f t="shared" si="189"/>
        <v>3.8657759445241508E-3</v>
      </c>
      <c r="G901" s="30">
        <f t="shared" si="190"/>
        <v>3.7352773659500738E-2</v>
      </c>
      <c r="I901" s="9">
        <f t="shared" si="187"/>
        <v>15.8775</v>
      </c>
      <c r="J901" s="13">
        <f t="shared" si="188"/>
        <v>1.1389885222381635</v>
      </c>
      <c r="K901" s="13">
        <f t="shared" si="191"/>
        <v>0.83135988518119852</v>
      </c>
      <c r="L901" s="13">
        <f t="shared" si="192"/>
        <v>0.83135988518119852</v>
      </c>
      <c r="M901" s="13">
        <f t="shared" si="193"/>
        <v>0.79584092289010322</v>
      </c>
      <c r="N901" s="13">
        <f t="shared" si="194"/>
        <v>0.79584092289010322</v>
      </c>
      <c r="P901" s="13">
        <f t="shared" si="195"/>
        <v>160.8594001647229</v>
      </c>
      <c r="Q901" s="10">
        <f t="shared" si="196"/>
        <v>0.16519229135039137</v>
      </c>
      <c r="R901" s="10">
        <f t="shared" si="197"/>
        <v>0.14619530833969763</v>
      </c>
      <c r="S901" s="10">
        <f t="shared" si="198"/>
        <v>0.10446729187414827</v>
      </c>
      <c r="T901" s="10">
        <f t="shared" si="199"/>
        <v>0.11263326283179342</v>
      </c>
    </row>
    <row r="902" spans="1:20" x14ac:dyDescent="0.3">
      <c r="A902" t="s">
        <v>892</v>
      </c>
      <c r="B902" s="1">
        <v>13.93</v>
      </c>
      <c r="C902" s="2">
        <v>0.65</v>
      </c>
      <c r="D902" s="2"/>
      <c r="E902" s="31">
        <f t="shared" si="200"/>
        <v>-7.1736011477763206E-4</v>
      </c>
      <c r="F902" s="30">
        <f t="shared" si="189"/>
        <v>3.8884900693945922E-3</v>
      </c>
      <c r="G902" s="30">
        <f t="shared" si="190"/>
        <v>3.1683405069344861E-3</v>
      </c>
      <c r="I902" s="9">
        <f t="shared" si="187"/>
        <v>16.177499999999998</v>
      </c>
      <c r="J902" s="13">
        <f t="shared" si="188"/>
        <v>1.1613424264178032</v>
      </c>
      <c r="K902" s="13">
        <f t="shared" si="191"/>
        <v>0.83135988518119852</v>
      </c>
      <c r="L902" s="13">
        <f t="shared" si="192"/>
        <v>0.83135988518119852</v>
      </c>
      <c r="M902" s="13">
        <f t="shared" si="193"/>
        <v>0.79584092289010322</v>
      </c>
      <c r="N902" s="13">
        <f t="shared" si="194"/>
        <v>0.79584092289010322</v>
      </c>
      <c r="P902" s="13">
        <f t="shared" si="195"/>
        <v>161.36905751818597</v>
      </c>
      <c r="Q902" s="10">
        <f t="shared" si="196"/>
        <v>0.16431618372842816</v>
      </c>
      <c r="R902" s="10">
        <f t="shared" si="197"/>
        <v>0.14620692820581072</v>
      </c>
      <c r="S902" s="10">
        <f t="shared" si="198"/>
        <v>0.10613994444626651</v>
      </c>
      <c r="T902" s="10">
        <f t="shared" si="199"/>
        <v>0.11241248452853658</v>
      </c>
    </row>
    <row r="903" spans="1:20" x14ac:dyDescent="0.3">
      <c r="A903" t="s">
        <v>893</v>
      </c>
      <c r="B903" s="1">
        <v>14.28</v>
      </c>
      <c r="C903" s="2">
        <v>0.65</v>
      </c>
      <c r="D903" s="2"/>
      <c r="E903" s="31">
        <f t="shared" si="200"/>
        <v>2.5125628140703515E-2</v>
      </c>
      <c r="F903" s="30">
        <f t="shared" si="189"/>
        <v>3.7931839402427642E-3</v>
      </c>
      <c r="G903" s="30">
        <f t="shared" si="190"/>
        <v>2.9014118210098028E-2</v>
      </c>
      <c r="I903" s="9">
        <f t="shared" si="187"/>
        <v>16.5425</v>
      </c>
      <c r="J903" s="13">
        <f t="shared" si="188"/>
        <v>1.1584383753501402</v>
      </c>
      <c r="K903" s="13">
        <f t="shared" si="191"/>
        <v>0.83135988518119852</v>
      </c>
      <c r="L903" s="13">
        <f t="shared" si="192"/>
        <v>0.83135988518119852</v>
      </c>
      <c r="M903" s="13">
        <f t="shared" si="193"/>
        <v>0.79584092289010322</v>
      </c>
      <c r="N903" s="13">
        <f t="shared" si="194"/>
        <v>0.79584092289010322</v>
      </c>
      <c r="P903" s="13">
        <f t="shared" si="195"/>
        <v>166.05103842847072</v>
      </c>
      <c r="Q903" s="10">
        <f t="shared" si="196"/>
        <v>0.16533903173430176</v>
      </c>
      <c r="R903" s="10">
        <f t="shared" si="197"/>
        <v>0.14545492337772159</v>
      </c>
      <c r="S903" s="10">
        <f t="shared" si="198"/>
        <v>0.10563023110170611</v>
      </c>
      <c r="T903" s="10">
        <f t="shared" si="199"/>
        <v>0.11190106091181407</v>
      </c>
    </row>
    <row r="904" spans="1:20" x14ac:dyDescent="0.3">
      <c r="A904" t="s">
        <v>894</v>
      </c>
      <c r="B904" s="1">
        <v>14.82</v>
      </c>
      <c r="C904" s="2">
        <v>0.65</v>
      </c>
      <c r="D904" s="2"/>
      <c r="E904" s="31">
        <f t="shared" si="200"/>
        <v>3.7815126050420256E-2</v>
      </c>
      <c r="F904" s="30">
        <f t="shared" si="189"/>
        <v>3.6549707602339184E-3</v>
      </c>
      <c r="G904" s="30">
        <f t="shared" si="190"/>
        <v>4.1608309990663006E-2</v>
      </c>
      <c r="I904" s="9">
        <f t="shared" si="187"/>
        <v>16.865833333333331</v>
      </c>
      <c r="J904" s="13">
        <f t="shared" si="188"/>
        <v>1.1380454340980655</v>
      </c>
      <c r="K904" s="13">
        <f t="shared" si="191"/>
        <v>0.83135988518119852</v>
      </c>
      <c r="L904" s="13">
        <f t="shared" si="192"/>
        <v>0.83135988518119852</v>
      </c>
      <c r="M904" s="13">
        <f t="shared" si="193"/>
        <v>0.79584092289010322</v>
      </c>
      <c r="N904" s="13">
        <f t="shared" si="194"/>
        <v>0.79584092289010322</v>
      </c>
      <c r="P904" s="13">
        <f t="shared" si="195"/>
        <v>172.96014150967403</v>
      </c>
      <c r="Q904" s="10">
        <f t="shared" si="196"/>
        <v>0.16050755221572754</v>
      </c>
      <c r="R904" s="10">
        <f t="shared" si="197"/>
        <v>0.14410581426228575</v>
      </c>
      <c r="S904" s="10">
        <f t="shared" si="198"/>
        <v>0.10652304523151468</v>
      </c>
      <c r="T904" s="10">
        <f t="shared" si="199"/>
        <v>0.11151848963154776</v>
      </c>
    </row>
    <row r="905" spans="1:20" x14ac:dyDescent="0.3">
      <c r="A905" t="s">
        <v>895</v>
      </c>
      <c r="B905" s="1">
        <v>15.09</v>
      </c>
      <c r="C905" s="2">
        <v>0.65</v>
      </c>
      <c r="D905" s="2"/>
      <c r="E905" s="31">
        <f t="shared" si="200"/>
        <v>1.8218623481781382E-2</v>
      </c>
      <c r="F905" s="30">
        <f t="shared" si="189"/>
        <v>3.5895736690965325E-3</v>
      </c>
      <c r="G905" s="30">
        <f t="shared" si="190"/>
        <v>2.1873594242015404E-2</v>
      </c>
      <c r="I905" s="9">
        <f t="shared" si="187"/>
        <v>17.156666666666666</v>
      </c>
      <c r="J905" s="13">
        <f t="shared" si="188"/>
        <v>1.1369560415286062</v>
      </c>
      <c r="K905" s="13">
        <f t="shared" si="191"/>
        <v>0.83135988518119852</v>
      </c>
      <c r="L905" s="13">
        <f t="shared" si="192"/>
        <v>0.83135988518119852</v>
      </c>
      <c r="M905" s="13">
        <f t="shared" si="193"/>
        <v>0.79584092289010322</v>
      </c>
      <c r="N905" s="13">
        <f t="shared" si="194"/>
        <v>0.79584092289010322</v>
      </c>
      <c r="P905" s="13">
        <f t="shared" si="195"/>
        <v>176.7434014650982</v>
      </c>
      <c r="Q905" s="10">
        <f t="shared" si="196"/>
        <v>0.16492656345429801</v>
      </c>
      <c r="R905" s="10">
        <f t="shared" si="197"/>
        <v>0.14023732800832867</v>
      </c>
      <c r="S905" s="10">
        <f t="shared" si="198"/>
        <v>0.10677792118345431</v>
      </c>
      <c r="T905" s="10">
        <f t="shared" si="199"/>
        <v>0.11160667893720388</v>
      </c>
    </row>
    <row r="906" spans="1:20" x14ac:dyDescent="0.3">
      <c r="A906" t="s">
        <v>896</v>
      </c>
      <c r="B906" s="1">
        <v>14.78</v>
      </c>
      <c r="C906" s="2">
        <v>0.65333300000000005</v>
      </c>
      <c r="D906" s="2"/>
      <c r="E906" s="31">
        <f t="shared" si="200"/>
        <v>-2.0543406229290961E-2</v>
      </c>
      <c r="F906" s="30">
        <f t="shared" si="189"/>
        <v>3.6836547135769065E-3</v>
      </c>
      <c r="G906" s="30">
        <f t="shared" si="190"/>
        <v>-1.6935426330903391E-2</v>
      </c>
      <c r="I906" s="9">
        <f t="shared" si="187"/>
        <v>17.429166666666664</v>
      </c>
      <c r="J906" s="13">
        <f t="shared" si="188"/>
        <v>1.1792399639152005</v>
      </c>
      <c r="K906" s="13">
        <f t="shared" si="191"/>
        <v>0.83135988518119852</v>
      </c>
      <c r="L906" s="13">
        <f t="shared" si="192"/>
        <v>0.83135988518119852</v>
      </c>
      <c r="M906" s="13">
        <f t="shared" si="193"/>
        <v>0.79584092289010322</v>
      </c>
      <c r="N906" s="13">
        <f t="shared" si="194"/>
        <v>0.79584092289010322</v>
      </c>
      <c r="P906" s="13">
        <f t="shared" si="195"/>
        <v>173.75017661011276</v>
      </c>
      <c r="Q906" s="10">
        <f t="shared" si="196"/>
        <v>0.17554913528171134</v>
      </c>
      <c r="R906" s="10">
        <f t="shared" si="197"/>
        <v>0.14127114717096489</v>
      </c>
      <c r="S906" s="10">
        <f t="shared" si="198"/>
        <v>0.10756737775733494</v>
      </c>
      <c r="T906" s="10">
        <f t="shared" si="199"/>
        <v>0.11269987765812073</v>
      </c>
    </row>
    <row r="907" spans="1:20" x14ac:dyDescent="0.3">
      <c r="A907" t="s">
        <v>897</v>
      </c>
      <c r="B907" s="1">
        <v>14.83</v>
      </c>
      <c r="C907" s="2">
        <v>0.656667</v>
      </c>
      <c r="D907" s="2"/>
      <c r="E907" s="31">
        <f t="shared" si="200"/>
        <v>3.3829499323410062E-3</v>
      </c>
      <c r="F907" s="30">
        <f t="shared" si="189"/>
        <v>3.6899696561024948E-3</v>
      </c>
      <c r="G907" s="30">
        <f t="shared" si="190"/>
        <v>7.0854025710418433E-3</v>
      </c>
      <c r="I907" s="9">
        <f t="shared" si="187"/>
        <v>17.668333333333333</v>
      </c>
      <c r="J907" s="13">
        <f t="shared" si="188"/>
        <v>1.1913913238930096</v>
      </c>
      <c r="K907" s="13">
        <f t="shared" si="191"/>
        <v>0.83135988518119852</v>
      </c>
      <c r="L907" s="13">
        <f t="shared" si="192"/>
        <v>0.83135988518119852</v>
      </c>
      <c r="M907" s="13">
        <f t="shared" si="193"/>
        <v>0.79584092289010322</v>
      </c>
      <c r="N907" s="13">
        <f t="shared" si="194"/>
        <v>0.79584092289010322</v>
      </c>
      <c r="P907" s="13">
        <f t="shared" si="195"/>
        <v>174.98126655818504</v>
      </c>
      <c r="Q907" s="10">
        <f t="shared" si="196"/>
        <v>0.17437118642923277</v>
      </c>
      <c r="R907" s="10">
        <f t="shared" si="197"/>
        <v>0.14206575561047452</v>
      </c>
      <c r="S907" s="10">
        <f t="shared" si="198"/>
        <v>0.10463286599140709</v>
      </c>
      <c r="T907" s="10">
        <f t="shared" si="199"/>
        <v>0.11198599819603738</v>
      </c>
    </row>
    <row r="908" spans="1:20" x14ac:dyDescent="0.3">
      <c r="A908" t="s">
        <v>898</v>
      </c>
      <c r="B908" s="1">
        <v>15.84</v>
      </c>
      <c r="C908" s="2">
        <v>0.66</v>
      </c>
      <c r="D908" s="2"/>
      <c r="E908" s="31">
        <f t="shared" si="200"/>
        <v>6.8105192178017582E-2</v>
      </c>
      <c r="F908" s="30">
        <f t="shared" si="189"/>
        <v>3.4722222222222225E-3</v>
      </c>
      <c r="G908" s="30">
        <f t="shared" si="190"/>
        <v>7.1813890761968979E-2</v>
      </c>
      <c r="I908" s="9">
        <f t="shared" ref="I908:I971" si="201">AVERAGE(B909:B920)</f>
        <v>17.605833333333333</v>
      </c>
      <c r="J908" s="13">
        <f t="shared" ref="J908:J971" si="202">I908/B908</f>
        <v>1.1114793771043772</v>
      </c>
      <c r="K908" s="13">
        <f t="shared" si="191"/>
        <v>0.83135988518119852</v>
      </c>
      <c r="L908" s="13">
        <f t="shared" si="192"/>
        <v>0.83135988518119852</v>
      </c>
      <c r="M908" s="13">
        <f t="shared" si="193"/>
        <v>0.79584092289010322</v>
      </c>
      <c r="N908" s="13">
        <f t="shared" si="194"/>
        <v>0.79584092289010322</v>
      </c>
      <c r="P908" s="13">
        <f t="shared" si="195"/>
        <v>187.54735212018551</v>
      </c>
      <c r="Q908" s="10">
        <f t="shared" si="196"/>
        <v>0.17175749881701785</v>
      </c>
      <c r="R908" s="10">
        <f t="shared" si="197"/>
        <v>0.14012547603082415</v>
      </c>
      <c r="S908" s="10">
        <f t="shared" si="198"/>
        <v>0.10176764271497785</v>
      </c>
      <c r="T908" s="10">
        <f t="shared" si="199"/>
        <v>0.1095321304901633</v>
      </c>
    </row>
    <row r="909" spans="1:20" x14ac:dyDescent="0.3">
      <c r="A909" t="s">
        <v>899</v>
      </c>
      <c r="B909" s="1">
        <v>16.5</v>
      </c>
      <c r="C909" s="2">
        <v>0.66</v>
      </c>
      <c r="D909" s="2"/>
      <c r="E909" s="31">
        <f t="shared" si="200"/>
        <v>4.1666666666666741E-2</v>
      </c>
      <c r="F909" s="30">
        <f t="shared" ref="F909:F972" si="203">C909/(12*B909)</f>
        <v>3.3333333333333335E-3</v>
      </c>
      <c r="G909" s="30">
        <f t="shared" ref="G909:G972" si="204">(B909+C909/12)/B908-1</f>
        <v>4.513888888888884E-2</v>
      </c>
      <c r="I909" s="9">
        <f t="shared" si="201"/>
        <v>17.46</v>
      </c>
      <c r="J909" s="13">
        <f t="shared" si="202"/>
        <v>1.0581818181818183</v>
      </c>
      <c r="K909" s="13">
        <f t="shared" ref="K909:K972" si="205">MIN($J909:$J1028)</f>
        <v>0.83135988518119852</v>
      </c>
      <c r="L909" s="13">
        <f t="shared" ref="L909:L972" si="206">MIN($J909:$J1148)</f>
        <v>0.83135988518119852</v>
      </c>
      <c r="M909" s="13">
        <f t="shared" ref="M909:M972" si="207">MIN($J909:$J1268)</f>
        <v>0.79584092289010322</v>
      </c>
      <c r="N909" s="13">
        <f t="shared" ref="N909:N972" si="208">MIN($J909:$J1388)</f>
        <v>0.79584092289010322</v>
      </c>
      <c r="P909" s="13">
        <f t="shared" ref="P909:P972" si="209">P908*(1+G909)</f>
        <v>196.01303120894389</v>
      </c>
      <c r="Q909" s="10">
        <f t="shared" ref="Q909:Q972" si="210">($P1029/$P909)^(1/Q$11)-1</f>
        <v>0.16096432530165483</v>
      </c>
      <c r="R909" s="10">
        <f t="shared" ref="R909:R972" si="211">($P1149/$P909)^(1/R$11)-1</f>
        <v>0.13901610927224772</v>
      </c>
      <c r="S909" s="10">
        <f t="shared" ref="S909:S972" si="212">($P1269/$P909)^(1/S$11)-1</f>
        <v>0.10192767730974706</v>
      </c>
      <c r="T909" s="10">
        <f t="shared" ref="T909:T972" si="213">($P1389/$P909)^(1/T$11)-1</f>
        <v>0.10871980783551782</v>
      </c>
    </row>
    <row r="910" spans="1:20" x14ac:dyDescent="0.3">
      <c r="A910" t="s">
        <v>900</v>
      </c>
      <c r="B910" s="1">
        <v>17.04</v>
      </c>
      <c r="C910" s="2">
        <v>0.66</v>
      </c>
      <c r="D910" s="2"/>
      <c r="E910" s="31">
        <f t="shared" ref="E910:E973" si="214">B910/B909-1</f>
        <v>3.2727272727272716E-2</v>
      </c>
      <c r="F910" s="30">
        <f t="shared" si="203"/>
        <v>3.2276995305164321E-3</v>
      </c>
      <c r="G910" s="30">
        <f t="shared" si="204"/>
        <v>3.6060606060605904E-2</v>
      </c>
      <c r="I910" s="9">
        <f t="shared" si="201"/>
        <v>17.264166666666664</v>
      </c>
      <c r="J910" s="13">
        <f t="shared" si="202"/>
        <v>1.0131553208137714</v>
      </c>
      <c r="K910" s="13">
        <f t="shared" si="205"/>
        <v>0.83135988518119852</v>
      </c>
      <c r="L910" s="13">
        <f t="shared" si="206"/>
        <v>0.83135988518119852</v>
      </c>
      <c r="M910" s="13">
        <f t="shared" si="207"/>
        <v>0.79584092289010322</v>
      </c>
      <c r="N910" s="13">
        <f t="shared" si="208"/>
        <v>0.79584092289010322</v>
      </c>
      <c r="P910" s="13">
        <f t="shared" si="209"/>
        <v>203.08137991011486</v>
      </c>
      <c r="Q910" s="10">
        <f t="shared" si="210"/>
        <v>0.16478591918584407</v>
      </c>
      <c r="R910" s="10">
        <f t="shared" si="211"/>
        <v>0.13760998969076077</v>
      </c>
      <c r="S910" s="10">
        <f t="shared" si="212"/>
        <v>0.10136864598442008</v>
      </c>
      <c r="T910" s="10">
        <f t="shared" si="213"/>
        <v>0.10946320291275824</v>
      </c>
    </row>
    <row r="911" spans="1:20" x14ac:dyDescent="0.3">
      <c r="A911" t="s">
        <v>901</v>
      </c>
      <c r="B911" s="1">
        <v>17.329999999999998</v>
      </c>
      <c r="C911" s="2">
        <v>0.66</v>
      </c>
      <c r="D911" s="2"/>
      <c r="E911" s="31">
        <f t="shared" si="214"/>
        <v>1.7018779342723001E-2</v>
      </c>
      <c r="F911" s="30">
        <f t="shared" si="203"/>
        <v>3.1736872475476058E-3</v>
      </c>
      <c r="G911" s="30">
        <f t="shared" si="204"/>
        <v>2.0246478873239271E-2</v>
      </c>
      <c r="I911" s="9">
        <f t="shared" si="201"/>
        <v>17.080833333333334</v>
      </c>
      <c r="J911" s="13">
        <f t="shared" si="202"/>
        <v>0.98562223504520119</v>
      </c>
      <c r="K911" s="13">
        <f t="shared" si="205"/>
        <v>0.83135988518119852</v>
      </c>
      <c r="L911" s="13">
        <f t="shared" si="206"/>
        <v>0.83135988518119852</v>
      </c>
      <c r="M911" s="13">
        <f t="shared" si="207"/>
        <v>0.79584092289010322</v>
      </c>
      <c r="N911" s="13">
        <f t="shared" si="208"/>
        <v>0.79584092289010322</v>
      </c>
      <c r="P911" s="13">
        <f t="shared" si="209"/>
        <v>207.19306277801329</v>
      </c>
      <c r="Q911" s="10">
        <f t="shared" si="210"/>
        <v>0.16388516950584542</v>
      </c>
      <c r="R911" s="10">
        <f t="shared" si="211"/>
        <v>0.13635109786816857</v>
      </c>
      <c r="S911" s="10">
        <f t="shared" si="212"/>
        <v>0.10019740867691085</v>
      </c>
      <c r="T911" s="10">
        <f t="shared" si="213"/>
        <v>0.1103387735321868</v>
      </c>
    </row>
    <row r="912" spans="1:20" x14ac:dyDescent="0.3">
      <c r="A912" t="s">
        <v>902</v>
      </c>
      <c r="B912" s="1">
        <v>18.02</v>
      </c>
      <c r="C912" s="2">
        <v>0.66666700000000001</v>
      </c>
      <c r="D912" s="2"/>
      <c r="E912" s="31">
        <f t="shared" si="214"/>
        <v>3.9815349105597253E-2</v>
      </c>
      <c r="F912" s="30">
        <f t="shared" si="203"/>
        <v>3.0829957454679984E-3</v>
      </c>
      <c r="G912" s="30">
        <f t="shared" si="204"/>
        <v>4.3021095402962173E-2</v>
      </c>
      <c r="I912" s="9">
        <f t="shared" si="201"/>
        <v>16.846666666666668</v>
      </c>
      <c r="J912" s="13">
        <f t="shared" si="202"/>
        <v>0.93488716241213476</v>
      </c>
      <c r="K912" s="13">
        <f t="shared" si="205"/>
        <v>0.83135988518119852</v>
      </c>
      <c r="L912" s="13">
        <f t="shared" si="206"/>
        <v>0.83135988518119852</v>
      </c>
      <c r="M912" s="13">
        <f t="shared" si="207"/>
        <v>0.79584092289010322</v>
      </c>
      <c r="N912" s="13">
        <f t="shared" si="208"/>
        <v>0.79584092289010322</v>
      </c>
      <c r="P912" s="13">
        <f t="shared" si="209"/>
        <v>216.10673529861813</v>
      </c>
      <c r="Q912" s="10">
        <f t="shared" si="210"/>
        <v>0.15620195151463623</v>
      </c>
      <c r="R912" s="10">
        <f t="shared" si="211"/>
        <v>0.1350738391761559</v>
      </c>
      <c r="S912" s="10">
        <f t="shared" si="212"/>
        <v>0.101997676412656</v>
      </c>
      <c r="T912" s="10">
        <f t="shared" si="213"/>
        <v>0.10937829452226366</v>
      </c>
    </row>
    <row r="913" spans="1:20" x14ac:dyDescent="0.3">
      <c r="A913" t="s">
        <v>903</v>
      </c>
      <c r="B913" s="1">
        <v>18.07</v>
      </c>
      <c r="C913" s="2">
        <v>0.67333299999999996</v>
      </c>
      <c r="D913" s="2"/>
      <c r="E913" s="31">
        <f t="shared" si="214"/>
        <v>2.7746947835738389E-3</v>
      </c>
      <c r="F913" s="30">
        <f t="shared" si="203"/>
        <v>3.1052066039476108E-3</v>
      </c>
      <c r="G913" s="30">
        <f t="shared" si="204"/>
        <v>5.8885173880873776E-3</v>
      </c>
      <c r="I913" s="9">
        <f t="shared" si="201"/>
        <v>16.657500000000002</v>
      </c>
      <c r="J913" s="13">
        <f t="shared" si="202"/>
        <v>0.92183176535694533</v>
      </c>
      <c r="K913" s="13">
        <f t="shared" si="205"/>
        <v>0.83135988518119852</v>
      </c>
      <c r="L913" s="13">
        <f t="shared" si="206"/>
        <v>0.83135988518119852</v>
      </c>
      <c r="M913" s="13">
        <f t="shared" si="207"/>
        <v>0.79584092289010322</v>
      </c>
      <c r="N913" s="13">
        <f t="shared" si="208"/>
        <v>0.79584092289010322</v>
      </c>
      <c r="P913" s="13">
        <f t="shared" si="209"/>
        <v>217.37928356710685</v>
      </c>
      <c r="Q913" s="10">
        <f t="shared" si="210"/>
        <v>0.15662221545307164</v>
      </c>
      <c r="R913" s="10">
        <f t="shared" si="211"/>
        <v>0.13449698310562774</v>
      </c>
      <c r="S913" s="10">
        <f t="shared" si="212"/>
        <v>0.10328643035924712</v>
      </c>
      <c r="T913" s="10">
        <f t="shared" si="213"/>
        <v>0.1107534593082542</v>
      </c>
    </row>
    <row r="914" spans="1:20" x14ac:dyDescent="0.3">
      <c r="A914" t="s">
        <v>904</v>
      </c>
      <c r="B914" s="1">
        <v>17.53</v>
      </c>
      <c r="C914" s="2">
        <v>0.68</v>
      </c>
      <c r="D914" s="2"/>
      <c r="E914" s="31">
        <f t="shared" si="214"/>
        <v>-2.9883785279468666E-2</v>
      </c>
      <c r="F914" s="30">
        <f t="shared" si="203"/>
        <v>3.2325537174367749E-3</v>
      </c>
      <c r="G914" s="30">
        <f t="shared" si="204"/>
        <v>-2.6747832503228097E-2</v>
      </c>
      <c r="I914" s="9">
        <f t="shared" si="201"/>
        <v>16.46</v>
      </c>
      <c r="J914" s="13">
        <f t="shared" si="202"/>
        <v>0.93896177980604678</v>
      </c>
      <c r="K914" s="13">
        <f t="shared" si="205"/>
        <v>0.83135988518119852</v>
      </c>
      <c r="L914" s="13">
        <f t="shared" si="206"/>
        <v>0.83135988518119852</v>
      </c>
      <c r="M914" s="13">
        <f t="shared" si="207"/>
        <v>0.79584092289010322</v>
      </c>
      <c r="N914" s="13">
        <f t="shared" si="208"/>
        <v>0.79584092289010322</v>
      </c>
      <c r="P914" s="13">
        <f t="shared" si="209"/>
        <v>211.56485890058215</v>
      </c>
      <c r="Q914" s="10">
        <f t="shared" si="210"/>
        <v>0.16786654451205818</v>
      </c>
      <c r="R914" s="10">
        <f t="shared" si="211"/>
        <v>0.13380184811930063</v>
      </c>
      <c r="S914" s="10">
        <f t="shared" si="212"/>
        <v>0.10457828352686627</v>
      </c>
      <c r="T914" s="10">
        <f t="shared" si="213"/>
        <v>0.11317526261733746</v>
      </c>
    </row>
    <row r="915" spans="1:20" x14ac:dyDescent="0.3">
      <c r="A915" t="s">
        <v>905</v>
      </c>
      <c r="B915" s="1">
        <v>18.66</v>
      </c>
      <c r="C915" s="2">
        <v>0.68</v>
      </c>
      <c r="D915" s="2"/>
      <c r="E915" s="31">
        <f t="shared" si="214"/>
        <v>6.4460924130062658E-2</v>
      </c>
      <c r="F915" s="30">
        <f t="shared" si="203"/>
        <v>3.0367988567345482E-3</v>
      </c>
      <c r="G915" s="30">
        <f t="shared" si="204"/>
        <v>6.7693477847499572E-2</v>
      </c>
      <c r="I915" s="9">
        <f t="shared" si="201"/>
        <v>16.121666666666666</v>
      </c>
      <c r="J915" s="13">
        <f t="shared" si="202"/>
        <v>0.86396927474097884</v>
      </c>
      <c r="K915" s="13">
        <f t="shared" si="205"/>
        <v>0.83135988518119852</v>
      </c>
      <c r="L915" s="13">
        <f t="shared" si="206"/>
        <v>0.83135988518119852</v>
      </c>
      <c r="M915" s="13">
        <f t="shared" si="207"/>
        <v>0.79584092289010322</v>
      </c>
      <c r="N915" s="13">
        <f t="shared" si="208"/>
        <v>0.79584092289010322</v>
      </c>
      <c r="P915" s="13">
        <f t="shared" si="209"/>
        <v>225.88641998987808</v>
      </c>
      <c r="Q915" s="10">
        <f t="shared" si="210"/>
        <v>0.16195562054404911</v>
      </c>
      <c r="R915" s="10">
        <f t="shared" si="211"/>
        <v>0.13194305856003297</v>
      </c>
      <c r="S915" s="10">
        <f t="shared" si="212"/>
        <v>0.10257026677433778</v>
      </c>
      <c r="T915" s="10">
        <f t="shared" si="213"/>
        <v>0.1121058437867144</v>
      </c>
    </row>
    <row r="916" spans="1:20" x14ac:dyDescent="0.3">
      <c r="A916" t="s">
        <v>906</v>
      </c>
      <c r="B916" s="1">
        <v>18.7</v>
      </c>
      <c r="C916" s="2">
        <v>0.68</v>
      </c>
      <c r="D916" s="2"/>
      <c r="E916" s="31">
        <f t="shared" si="214"/>
        <v>2.143622722400762E-3</v>
      </c>
      <c r="F916" s="30">
        <f t="shared" si="203"/>
        <v>3.0303030303030307E-3</v>
      </c>
      <c r="G916" s="30">
        <f t="shared" si="204"/>
        <v>5.1804215791355634E-3</v>
      </c>
      <c r="I916" s="9">
        <f t="shared" si="201"/>
        <v>15.758333333333333</v>
      </c>
      <c r="J916" s="13">
        <f t="shared" si="202"/>
        <v>0.84269162210338677</v>
      </c>
      <c r="K916" s="13">
        <f t="shared" si="205"/>
        <v>0.83135988518119852</v>
      </c>
      <c r="L916" s="13">
        <f t="shared" si="206"/>
        <v>0.83135988518119852</v>
      </c>
      <c r="M916" s="13">
        <f t="shared" si="207"/>
        <v>0.79584092289010322</v>
      </c>
      <c r="N916" s="13">
        <f t="shared" si="208"/>
        <v>0.79584092289010322</v>
      </c>
      <c r="P916" s="13">
        <f t="shared" si="209"/>
        <v>227.05660687442733</v>
      </c>
      <c r="Q916" s="10">
        <f t="shared" si="210"/>
        <v>0.15802084950456141</v>
      </c>
      <c r="R916" s="10">
        <f t="shared" si="211"/>
        <v>0.12874846668261819</v>
      </c>
      <c r="S916" s="10">
        <f t="shared" si="212"/>
        <v>0.10223998661017286</v>
      </c>
      <c r="T916" s="10">
        <f t="shared" si="213"/>
        <v>0.11209885105765438</v>
      </c>
    </row>
    <row r="917" spans="1:20" x14ac:dyDescent="0.3">
      <c r="A917" t="s">
        <v>907</v>
      </c>
      <c r="B917" s="1">
        <v>18.579999999999998</v>
      </c>
      <c r="C917" s="2">
        <v>0.68</v>
      </c>
      <c r="D917" s="2"/>
      <c r="E917" s="31">
        <f t="shared" si="214"/>
        <v>-6.4171122994652885E-3</v>
      </c>
      <c r="F917" s="30">
        <f t="shared" si="203"/>
        <v>3.0498744169357738E-3</v>
      </c>
      <c r="G917" s="30">
        <f t="shared" si="204"/>
        <v>-3.3868092691621277E-3</v>
      </c>
      <c r="I917" s="9">
        <f t="shared" si="201"/>
        <v>15.446666666666667</v>
      </c>
      <c r="J917" s="13">
        <f t="shared" si="202"/>
        <v>0.83135988518119852</v>
      </c>
      <c r="K917" s="13">
        <f t="shared" si="205"/>
        <v>0.83135988518119852</v>
      </c>
      <c r="L917" s="13">
        <f t="shared" si="206"/>
        <v>0.83135988518119852</v>
      </c>
      <c r="M917" s="13">
        <f t="shared" si="207"/>
        <v>0.79584092289010322</v>
      </c>
      <c r="N917" s="13">
        <f t="shared" si="208"/>
        <v>0.79584092289010322</v>
      </c>
      <c r="P917" s="13">
        <f t="shared" si="209"/>
        <v>226.28760945364053</v>
      </c>
      <c r="Q917" s="10">
        <f t="shared" si="210"/>
        <v>0.15811474569507022</v>
      </c>
      <c r="R917" s="10">
        <f t="shared" si="211"/>
        <v>0.12862418098491801</v>
      </c>
      <c r="S917" s="10">
        <f t="shared" si="212"/>
        <v>0.10269483188428019</v>
      </c>
      <c r="T917" s="10">
        <f t="shared" si="213"/>
        <v>0.11305158119676562</v>
      </c>
    </row>
    <row r="918" spans="1:20" x14ac:dyDescent="0.3">
      <c r="A918" t="s">
        <v>908</v>
      </c>
      <c r="B918" s="1">
        <v>18.05</v>
      </c>
      <c r="C918" s="2">
        <v>0.68333299999999997</v>
      </c>
      <c r="D918" s="2"/>
      <c r="E918" s="31">
        <f t="shared" si="214"/>
        <v>-2.8525296017222646E-2</v>
      </c>
      <c r="F918" s="30">
        <f t="shared" si="203"/>
        <v>3.1548153277931668E-3</v>
      </c>
      <c r="G918" s="30">
        <f t="shared" si="204"/>
        <v>-2.5460472730534423E-2</v>
      </c>
      <c r="I918" s="9">
        <f t="shared" si="201"/>
        <v>15.256666666666668</v>
      </c>
      <c r="J918" s="13">
        <f t="shared" si="202"/>
        <v>0.84524469067405361</v>
      </c>
      <c r="K918" s="13">
        <f t="shared" si="205"/>
        <v>0.84524469067405361</v>
      </c>
      <c r="L918" s="13">
        <f t="shared" si="206"/>
        <v>0.84524469067405361</v>
      </c>
      <c r="M918" s="13">
        <f t="shared" si="207"/>
        <v>0.79584092289010322</v>
      </c>
      <c r="N918" s="13">
        <f t="shared" si="208"/>
        <v>0.79584092289010322</v>
      </c>
      <c r="P918" s="13">
        <f t="shared" si="209"/>
        <v>220.52621994388829</v>
      </c>
      <c r="Q918" s="10">
        <f t="shared" si="210"/>
        <v>0.16761644480413929</v>
      </c>
      <c r="R918" s="10">
        <f t="shared" si="211"/>
        <v>0.13009198065919891</v>
      </c>
      <c r="S918" s="10">
        <f t="shared" si="212"/>
        <v>0.10461219652052489</v>
      </c>
      <c r="T918" s="10">
        <f t="shared" si="213"/>
        <v>0.11326311908223663</v>
      </c>
    </row>
    <row r="919" spans="1:20" x14ac:dyDescent="0.3">
      <c r="A919" t="s">
        <v>909</v>
      </c>
      <c r="B919" s="1">
        <v>17.7</v>
      </c>
      <c r="C919" s="2">
        <v>0.68666700000000003</v>
      </c>
      <c r="D919" s="2"/>
      <c r="E919" s="31">
        <f t="shared" si="214"/>
        <v>-1.939058171745156E-2</v>
      </c>
      <c r="F919" s="30">
        <f t="shared" si="203"/>
        <v>3.2328954802259891E-3</v>
      </c>
      <c r="G919" s="30">
        <f t="shared" si="204"/>
        <v>-1.6220373961219003E-2</v>
      </c>
      <c r="I919" s="9">
        <f t="shared" si="201"/>
        <v>15.07</v>
      </c>
      <c r="J919" s="13">
        <f t="shared" si="202"/>
        <v>0.85141242937853112</v>
      </c>
      <c r="K919" s="13">
        <f t="shared" si="205"/>
        <v>0.85141242937853112</v>
      </c>
      <c r="L919" s="13">
        <f t="shared" si="206"/>
        <v>0.85141242937853112</v>
      </c>
      <c r="M919" s="13">
        <f t="shared" si="207"/>
        <v>0.79584092289010322</v>
      </c>
      <c r="N919" s="13">
        <f t="shared" si="208"/>
        <v>0.79584092289010322</v>
      </c>
      <c r="P919" s="13">
        <f t="shared" si="209"/>
        <v>216.9492021881444</v>
      </c>
      <c r="Q919" s="10">
        <f t="shared" si="210"/>
        <v>0.16919670288263555</v>
      </c>
      <c r="R919" s="10">
        <f t="shared" si="211"/>
        <v>0.12766197066527041</v>
      </c>
      <c r="S919" s="10">
        <f t="shared" si="212"/>
        <v>0.10500828983714139</v>
      </c>
      <c r="T919" s="10">
        <f t="shared" si="213"/>
        <v>0.1143468617515786</v>
      </c>
    </row>
    <row r="920" spans="1:20" x14ac:dyDescent="0.3">
      <c r="A920" t="s">
        <v>910</v>
      </c>
      <c r="B920" s="1">
        <v>15.09</v>
      </c>
      <c r="C920" s="2">
        <v>0.69</v>
      </c>
      <c r="D920" s="2"/>
      <c r="E920" s="31">
        <f t="shared" si="214"/>
        <v>-0.14745762711864407</v>
      </c>
      <c r="F920" s="30">
        <f t="shared" si="203"/>
        <v>3.8104705102717032E-3</v>
      </c>
      <c r="G920" s="30">
        <f t="shared" si="204"/>
        <v>-0.14420903954802267</v>
      </c>
      <c r="I920" s="9">
        <f t="shared" si="201"/>
        <v>15.067500000000001</v>
      </c>
      <c r="J920" s="13">
        <f t="shared" si="202"/>
        <v>0.99850894632206766</v>
      </c>
      <c r="K920" s="13">
        <f t="shared" si="205"/>
        <v>0.90898731668648425</v>
      </c>
      <c r="L920" s="13">
        <f t="shared" si="206"/>
        <v>0.86956370225815438</v>
      </c>
      <c r="M920" s="13">
        <f t="shared" si="207"/>
        <v>0.79584092289010322</v>
      </c>
      <c r="N920" s="13">
        <f t="shared" si="208"/>
        <v>0.79584092289010322</v>
      </c>
      <c r="P920" s="13">
        <f t="shared" si="209"/>
        <v>185.66316610988233</v>
      </c>
      <c r="Q920" s="10">
        <f t="shared" si="210"/>
        <v>0.18382966690827351</v>
      </c>
      <c r="R920" s="10">
        <f t="shared" si="211"/>
        <v>0.13461679641219337</v>
      </c>
      <c r="S920" s="10">
        <f t="shared" si="212"/>
        <v>0.11165231013222887</v>
      </c>
      <c r="T920" s="10">
        <f t="shared" si="213"/>
        <v>0.11799884219758661</v>
      </c>
    </row>
    <row r="921" spans="1:20" x14ac:dyDescent="0.3">
      <c r="A921" t="s">
        <v>911</v>
      </c>
      <c r="B921" s="1">
        <v>14.75</v>
      </c>
      <c r="C921" s="2">
        <v>0.69666700000000004</v>
      </c>
      <c r="D921" s="2"/>
      <c r="E921" s="31">
        <f t="shared" si="214"/>
        <v>-2.2531477799867417E-2</v>
      </c>
      <c r="F921" s="30">
        <f t="shared" si="203"/>
        <v>3.9359717514124296E-3</v>
      </c>
      <c r="G921" s="30">
        <f t="shared" si="204"/>
        <v>-1.8684189308592836E-2</v>
      </c>
      <c r="I921" s="9">
        <f t="shared" si="201"/>
        <v>15.125833333333333</v>
      </c>
      <c r="J921" s="13">
        <f t="shared" si="202"/>
        <v>1.0254802259887006</v>
      </c>
      <c r="K921" s="13">
        <f t="shared" si="205"/>
        <v>0.90898731668648425</v>
      </c>
      <c r="L921" s="13">
        <f t="shared" si="206"/>
        <v>0.86956370225815438</v>
      </c>
      <c r="M921" s="13">
        <f t="shared" si="207"/>
        <v>0.79584092289010322</v>
      </c>
      <c r="N921" s="13">
        <f t="shared" si="208"/>
        <v>0.79584092289010322</v>
      </c>
      <c r="P921" s="13">
        <f t="shared" si="209"/>
        <v>182.19420036665258</v>
      </c>
      <c r="Q921" s="10">
        <f t="shared" si="210"/>
        <v>0.184921578915205</v>
      </c>
      <c r="R921" s="10">
        <f t="shared" si="211"/>
        <v>0.13536553198141377</v>
      </c>
      <c r="S921" s="10">
        <f t="shared" si="212"/>
        <v>0.11118328614017092</v>
      </c>
      <c r="T921" s="10">
        <f t="shared" si="213"/>
        <v>0.11850115023105512</v>
      </c>
    </row>
    <row r="922" spans="1:20" x14ac:dyDescent="0.3">
      <c r="A922" t="s">
        <v>912</v>
      </c>
      <c r="B922" s="1">
        <v>14.69</v>
      </c>
      <c r="C922" s="2">
        <v>0.70333299999999999</v>
      </c>
      <c r="D922" s="2"/>
      <c r="E922" s="31">
        <f t="shared" si="214"/>
        <v>-4.0677966101695384E-3</v>
      </c>
      <c r="F922" s="30">
        <f t="shared" si="203"/>
        <v>3.9898627184025417E-3</v>
      </c>
      <c r="G922" s="30">
        <f t="shared" si="204"/>
        <v>-9.4163841807937132E-5</v>
      </c>
      <c r="I922" s="9">
        <f t="shared" si="201"/>
        <v>15.174166666666666</v>
      </c>
      <c r="J922" s="13">
        <f t="shared" si="202"/>
        <v>1.0329589289766281</v>
      </c>
      <c r="K922" s="13">
        <f t="shared" si="205"/>
        <v>0.90898731668648425</v>
      </c>
      <c r="L922" s="13">
        <f t="shared" si="206"/>
        <v>0.86956370225815438</v>
      </c>
      <c r="M922" s="13">
        <f t="shared" si="207"/>
        <v>0.79584092289010322</v>
      </c>
      <c r="N922" s="13">
        <f t="shared" si="208"/>
        <v>0.79584092289010322</v>
      </c>
      <c r="P922" s="13">
        <f t="shared" si="209"/>
        <v>182.17704426079092</v>
      </c>
      <c r="Q922" s="10">
        <f t="shared" si="210"/>
        <v>0.18407862839404721</v>
      </c>
      <c r="R922" s="10">
        <f t="shared" si="211"/>
        <v>0.13831466857333918</v>
      </c>
      <c r="S922" s="10">
        <f t="shared" si="212"/>
        <v>0.1110527556200025</v>
      </c>
      <c r="T922" s="10">
        <f t="shared" si="213"/>
        <v>0.11947521671245465</v>
      </c>
    </row>
    <row r="923" spans="1:20" x14ac:dyDescent="0.3">
      <c r="A923" t="s">
        <v>913</v>
      </c>
      <c r="B923" s="1">
        <v>15.13</v>
      </c>
      <c r="C923" s="2">
        <v>0.71</v>
      </c>
      <c r="D923" s="2"/>
      <c r="E923" s="31">
        <f t="shared" si="214"/>
        <v>2.9952348536419482E-2</v>
      </c>
      <c r="F923" s="30">
        <f t="shared" si="203"/>
        <v>3.9105529852390391E-3</v>
      </c>
      <c r="G923" s="30">
        <f t="shared" si="204"/>
        <v>3.3980031767642416E-2</v>
      </c>
      <c r="I923" s="9">
        <f t="shared" si="201"/>
        <v>15.165833333333333</v>
      </c>
      <c r="J923" s="13">
        <f t="shared" si="202"/>
        <v>1.0023683630755673</v>
      </c>
      <c r="K923" s="13">
        <f t="shared" si="205"/>
        <v>0.90898731668648425</v>
      </c>
      <c r="L923" s="13">
        <f t="shared" si="206"/>
        <v>0.86956370225815438</v>
      </c>
      <c r="M923" s="13">
        <f t="shared" si="207"/>
        <v>0.79584092289010322</v>
      </c>
      <c r="N923" s="13">
        <f t="shared" si="208"/>
        <v>0.79584092289010322</v>
      </c>
      <c r="P923" s="13">
        <f t="shared" si="209"/>
        <v>188.36742601210779</v>
      </c>
      <c r="Q923" s="10">
        <f t="shared" si="210"/>
        <v>0.18223914674459563</v>
      </c>
      <c r="R923" s="10">
        <f t="shared" si="211"/>
        <v>0.1368193469994774</v>
      </c>
      <c r="S923" s="10">
        <f t="shared" si="212"/>
        <v>0.1111936167112757</v>
      </c>
      <c r="T923" s="10">
        <f t="shared" si="213"/>
        <v>0.1190145109827383</v>
      </c>
    </row>
    <row r="924" spans="1:20" x14ac:dyDescent="0.3">
      <c r="A924" t="s">
        <v>914</v>
      </c>
      <c r="B924" s="1">
        <v>15.21</v>
      </c>
      <c r="C924" s="2">
        <v>0.71333299999999999</v>
      </c>
      <c r="D924" s="2"/>
      <c r="E924" s="31">
        <f t="shared" si="214"/>
        <v>5.2875082617316327E-3</v>
      </c>
      <c r="F924" s="30">
        <f t="shared" si="203"/>
        <v>3.9082456717072101E-3</v>
      </c>
      <c r="G924" s="30">
        <f t="shared" si="204"/>
        <v>9.216418814716798E-3</v>
      </c>
      <c r="I924" s="9">
        <f t="shared" si="201"/>
        <v>15.134166666666667</v>
      </c>
      <c r="J924" s="13">
        <f t="shared" si="202"/>
        <v>0.99501424501424496</v>
      </c>
      <c r="K924" s="13">
        <f t="shared" si="205"/>
        <v>0.90898731668648425</v>
      </c>
      <c r="L924" s="13">
        <f t="shared" si="206"/>
        <v>0.86956370225815438</v>
      </c>
      <c r="M924" s="13">
        <f t="shared" si="207"/>
        <v>0.79584092289010322</v>
      </c>
      <c r="N924" s="13">
        <f t="shared" si="208"/>
        <v>0.79584092289010322</v>
      </c>
      <c r="P924" s="13">
        <f t="shared" si="209"/>
        <v>190.10349910128554</v>
      </c>
      <c r="Q924" s="10">
        <f t="shared" si="210"/>
        <v>0.17893561371622835</v>
      </c>
      <c r="R924" s="10">
        <f t="shared" si="211"/>
        <v>0.13860033878318223</v>
      </c>
      <c r="S924" s="10">
        <f t="shared" si="212"/>
        <v>0.11065578705632584</v>
      </c>
      <c r="T924" s="10">
        <f t="shared" si="213"/>
        <v>0.12056635688562056</v>
      </c>
    </row>
    <row r="925" spans="1:20" x14ac:dyDescent="0.3">
      <c r="A925" t="s">
        <v>915</v>
      </c>
      <c r="B925" s="1">
        <v>15.8</v>
      </c>
      <c r="C925" s="2">
        <v>0.71666700000000005</v>
      </c>
      <c r="D925" s="2"/>
      <c r="E925" s="31">
        <f t="shared" si="214"/>
        <v>3.8790269559500379E-2</v>
      </c>
      <c r="F925" s="30">
        <f t="shared" si="203"/>
        <v>3.7798892405063291E-3</v>
      </c>
      <c r="G925" s="30">
        <f t="shared" si="204"/>
        <v>4.2716781722550889E-2</v>
      </c>
      <c r="I925" s="9">
        <f t="shared" si="201"/>
        <v>14.9925</v>
      </c>
      <c r="J925" s="13">
        <f t="shared" si="202"/>
        <v>0.94889240506329109</v>
      </c>
      <c r="K925" s="13">
        <f t="shared" si="205"/>
        <v>0.90898731668648425</v>
      </c>
      <c r="L925" s="13">
        <f t="shared" si="206"/>
        <v>0.86956370225815438</v>
      </c>
      <c r="M925" s="13">
        <f t="shared" si="207"/>
        <v>0.79584092289010322</v>
      </c>
      <c r="N925" s="13">
        <f t="shared" si="208"/>
        <v>0.79584092289010322</v>
      </c>
      <c r="P925" s="13">
        <f t="shared" si="209"/>
        <v>198.2241087770883</v>
      </c>
      <c r="Q925" s="10">
        <f t="shared" si="210"/>
        <v>0.16923608856825956</v>
      </c>
      <c r="R925" s="10">
        <f t="shared" si="211"/>
        <v>0.13830441348206524</v>
      </c>
      <c r="S925" s="10">
        <f t="shared" si="212"/>
        <v>0.10822381122755509</v>
      </c>
      <c r="T925" s="10">
        <f t="shared" si="213"/>
        <v>0.12114900955600194</v>
      </c>
    </row>
    <row r="926" spans="1:20" x14ac:dyDescent="0.3">
      <c r="A926" t="s">
        <v>916</v>
      </c>
      <c r="B926" s="1">
        <v>15.16</v>
      </c>
      <c r="C926" s="2">
        <v>0.72</v>
      </c>
      <c r="D926" s="2"/>
      <c r="E926" s="31">
        <f t="shared" si="214"/>
        <v>-4.0506329113924044E-2</v>
      </c>
      <c r="F926" s="30">
        <f t="shared" si="203"/>
        <v>3.9577836411609493E-3</v>
      </c>
      <c r="G926" s="30">
        <f t="shared" si="204"/>
        <v>-3.6708860759493644E-2</v>
      </c>
      <c r="I926" s="9">
        <f t="shared" si="201"/>
        <v>14.920833333333334</v>
      </c>
      <c r="J926" s="13">
        <f t="shared" si="202"/>
        <v>0.98422383465259455</v>
      </c>
      <c r="K926" s="13">
        <f t="shared" si="205"/>
        <v>0.90898731668648425</v>
      </c>
      <c r="L926" s="13">
        <f t="shared" si="206"/>
        <v>0.86956370225815438</v>
      </c>
      <c r="M926" s="13">
        <f t="shared" si="207"/>
        <v>0.79584092289010322</v>
      </c>
      <c r="N926" s="13">
        <f t="shared" si="208"/>
        <v>0.79584092289010322</v>
      </c>
      <c r="P926" s="13">
        <f t="shared" si="209"/>
        <v>190.94752756881545</v>
      </c>
      <c r="Q926" s="10">
        <f t="shared" si="210"/>
        <v>0.17550458497835675</v>
      </c>
      <c r="R926" s="10">
        <f t="shared" si="211"/>
        <v>0.14191887235828693</v>
      </c>
      <c r="S926" s="10">
        <f t="shared" si="212"/>
        <v>0.10958762316898474</v>
      </c>
      <c r="T926" s="10">
        <f t="shared" si="213"/>
        <v>0.1234002572099373</v>
      </c>
    </row>
    <row r="927" spans="1:20" x14ac:dyDescent="0.3">
      <c r="A927" t="s">
        <v>917</v>
      </c>
      <c r="B927" s="1">
        <v>14.6</v>
      </c>
      <c r="C927" s="2">
        <v>0.73333300000000001</v>
      </c>
      <c r="D927" s="2"/>
      <c r="E927" s="31">
        <f t="shared" si="214"/>
        <v>-3.6939313984168942E-2</v>
      </c>
      <c r="F927" s="30">
        <f t="shared" si="203"/>
        <v>4.1856906392694071E-3</v>
      </c>
      <c r="G927" s="30">
        <f t="shared" si="204"/>
        <v>-3.2908239885664048E-2</v>
      </c>
      <c r="I927" s="9">
        <f t="shared" si="201"/>
        <v>14.987500000000002</v>
      </c>
      <c r="J927" s="13">
        <f t="shared" si="202"/>
        <v>1.0265410958904111</v>
      </c>
      <c r="K927" s="13">
        <f t="shared" si="205"/>
        <v>0.90898731668648425</v>
      </c>
      <c r="L927" s="13">
        <f t="shared" si="206"/>
        <v>0.86956370225815438</v>
      </c>
      <c r="M927" s="13">
        <f t="shared" si="207"/>
        <v>0.79584092289010322</v>
      </c>
      <c r="N927" s="13">
        <f t="shared" si="208"/>
        <v>0.79584092289010322</v>
      </c>
      <c r="P927" s="13">
        <f t="shared" si="209"/>
        <v>184.66378052600641</v>
      </c>
      <c r="Q927" s="10">
        <f t="shared" si="210"/>
        <v>0.18252662780520068</v>
      </c>
      <c r="R927" s="10">
        <f t="shared" si="211"/>
        <v>0.14495988747170618</v>
      </c>
      <c r="S927" s="10">
        <f t="shared" si="212"/>
        <v>0.11038314515146097</v>
      </c>
      <c r="T927" s="10">
        <f t="shared" si="213"/>
        <v>0.12409917761699951</v>
      </c>
    </row>
    <row r="928" spans="1:20" x14ac:dyDescent="0.3">
      <c r="A928" t="s">
        <v>918</v>
      </c>
      <c r="B928" s="1">
        <v>14.34</v>
      </c>
      <c r="C928" s="2">
        <v>0.74666699999999997</v>
      </c>
      <c r="D928" s="2"/>
      <c r="E928" s="31">
        <f t="shared" si="214"/>
        <v>-1.7808219178082174E-2</v>
      </c>
      <c r="F928" s="30">
        <f t="shared" si="203"/>
        <v>4.3390690376569037E-3</v>
      </c>
      <c r="G928" s="30">
        <f t="shared" si="204"/>
        <v>-1.3546421232876749E-2</v>
      </c>
      <c r="I928" s="9">
        <f t="shared" si="201"/>
        <v>15.138333333333335</v>
      </c>
      <c r="J928" s="13">
        <f t="shared" si="202"/>
        <v>1.0556717805671783</v>
      </c>
      <c r="K928" s="13">
        <f t="shared" si="205"/>
        <v>0.90898731668648425</v>
      </c>
      <c r="L928" s="13">
        <f t="shared" si="206"/>
        <v>0.86956370225815438</v>
      </c>
      <c r="M928" s="13">
        <f t="shared" si="207"/>
        <v>0.79584092289010322</v>
      </c>
      <c r="N928" s="13">
        <f t="shared" si="208"/>
        <v>0.79584092289010322</v>
      </c>
      <c r="P928" s="13">
        <f t="shared" si="209"/>
        <v>182.16224716854563</v>
      </c>
      <c r="Q928" s="10">
        <f t="shared" si="210"/>
        <v>0.1889769653754314</v>
      </c>
      <c r="R928" s="10">
        <f t="shared" si="211"/>
        <v>0.14690837489305619</v>
      </c>
      <c r="S928" s="10">
        <f t="shared" si="212"/>
        <v>0.11091371893476709</v>
      </c>
      <c r="T928" s="10">
        <f t="shared" si="213"/>
        <v>0.1245315635045352</v>
      </c>
    </row>
    <row r="929" spans="1:20" x14ac:dyDescent="0.3">
      <c r="A929" t="s">
        <v>919</v>
      </c>
      <c r="B929" s="1">
        <v>14.84</v>
      </c>
      <c r="C929" s="2">
        <v>0.76</v>
      </c>
      <c r="D929" s="2"/>
      <c r="E929" s="31">
        <f t="shared" si="214"/>
        <v>3.4867503486750273E-2</v>
      </c>
      <c r="F929" s="30">
        <f t="shared" si="203"/>
        <v>4.2677448337825703E-3</v>
      </c>
      <c r="G929" s="30">
        <f t="shared" si="204"/>
        <v>3.9284053928405394E-2</v>
      </c>
      <c r="I929" s="9">
        <f t="shared" si="201"/>
        <v>15.303333333333333</v>
      </c>
      <c r="J929" s="13">
        <f t="shared" si="202"/>
        <v>1.0312219227313566</v>
      </c>
      <c r="K929" s="13">
        <f t="shared" si="205"/>
        <v>0.90898731668648425</v>
      </c>
      <c r="L929" s="13">
        <f t="shared" si="206"/>
        <v>0.86956370225815438</v>
      </c>
      <c r="M929" s="13">
        <f t="shared" si="207"/>
        <v>0.79584092289010322</v>
      </c>
      <c r="N929" s="13">
        <f t="shared" si="208"/>
        <v>0.79584092289010322</v>
      </c>
      <c r="P929" s="13">
        <f t="shared" si="209"/>
        <v>189.3183187100343</v>
      </c>
      <c r="Q929" s="10">
        <f t="shared" si="210"/>
        <v>0.18669884391713976</v>
      </c>
      <c r="R929" s="10">
        <f t="shared" si="211"/>
        <v>0.14413049975770709</v>
      </c>
      <c r="S929" s="10">
        <f t="shared" si="212"/>
        <v>0.10982084985473395</v>
      </c>
      <c r="T929" s="10">
        <f t="shared" si="213"/>
        <v>0.12468581691384117</v>
      </c>
    </row>
    <row r="930" spans="1:20" x14ac:dyDescent="0.3">
      <c r="A930" t="s">
        <v>920</v>
      </c>
      <c r="B930" s="1">
        <v>15.77</v>
      </c>
      <c r="C930" s="2">
        <v>0.77</v>
      </c>
      <c r="D930" s="2"/>
      <c r="E930" s="31">
        <f t="shared" si="214"/>
        <v>6.2668463611859737E-2</v>
      </c>
      <c r="F930" s="30">
        <f t="shared" si="203"/>
        <v>4.068907207778482E-3</v>
      </c>
      <c r="G930" s="30">
        <f t="shared" si="204"/>
        <v>6.6992362982928988E-2</v>
      </c>
      <c r="I930" s="9">
        <f t="shared" si="201"/>
        <v>15.357499999999996</v>
      </c>
      <c r="J930" s="13">
        <f t="shared" si="202"/>
        <v>0.97384273937856669</v>
      </c>
      <c r="K930" s="13">
        <f t="shared" si="205"/>
        <v>0.90348755695758853</v>
      </c>
      <c r="L930" s="13">
        <f t="shared" si="206"/>
        <v>0.86956370225815438</v>
      </c>
      <c r="M930" s="13">
        <f t="shared" si="207"/>
        <v>0.79584092289010322</v>
      </c>
      <c r="N930" s="13">
        <f t="shared" si="208"/>
        <v>0.79584092289010322</v>
      </c>
      <c r="P930" s="13">
        <f t="shared" si="209"/>
        <v>202.00120023637476</v>
      </c>
      <c r="Q930" s="10">
        <f t="shared" si="210"/>
        <v>0.18174040215269249</v>
      </c>
      <c r="R930" s="10">
        <f t="shared" si="211"/>
        <v>0.14155284574389748</v>
      </c>
      <c r="S930" s="10">
        <f t="shared" si="212"/>
        <v>0.10789652620059753</v>
      </c>
      <c r="T930" s="10">
        <f t="shared" si="213"/>
        <v>0.12372777369999932</v>
      </c>
    </row>
    <row r="931" spans="1:20" x14ac:dyDescent="0.3">
      <c r="A931" t="s">
        <v>921</v>
      </c>
      <c r="B931" s="1">
        <v>15.46</v>
      </c>
      <c r="C931" s="2">
        <v>0.78</v>
      </c>
      <c r="D931" s="2"/>
      <c r="E931" s="31">
        <f t="shared" si="214"/>
        <v>-1.9657577679137561E-2</v>
      </c>
      <c r="F931" s="30">
        <f t="shared" si="203"/>
        <v>4.2043984476067267E-3</v>
      </c>
      <c r="G931" s="30">
        <f t="shared" si="204"/>
        <v>-1.5535827520608669E-2</v>
      </c>
      <c r="I931" s="9">
        <f t="shared" si="201"/>
        <v>15.397499999999999</v>
      </c>
      <c r="J931" s="13">
        <f t="shared" si="202"/>
        <v>0.99595730918499337</v>
      </c>
      <c r="K931" s="13">
        <f t="shared" si="205"/>
        <v>0.88126159554730987</v>
      </c>
      <c r="L931" s="13">
        <f t="shared" si="206"/>
        <v>0.86956370225815438</v>
      </c>
      <c r="M931" s="13">
        <f t="shared" si="207"/>
        <v>0.79584092289010322</v>
      </c>
      <c r="N931" s="13">
        <f t="shared" si="208"/>
        <v>0.79584092289010322</v>
      </c>
      <c r="P931" s="13">
        <f t="shared" si="209"/>
        <v>198.86294443054649</v>
      </c>
      <c r="Q931" s="10">
        <f t="shared" si="210"/>
        <v>0.17728434993282893</v>
      </c>
      <c r="R931" s="10">
        <f t="shared" si="211"/>
        <v>0.14349575460775332</v>
      </c>
      <c r="S931" s="10">
        <f t="shared" si="212"/>
        <v>0.10770052433128008</v>
      </c>
      <c r="T931" s="10">
        <f t="shared" si="213"/>
        <v>0.12592716050052566</v>
      </c>
    </row>
    <row r="932" spans="1:20" x14ac:dyDescent="0.3">
      <c r="A932" t="s">
        <v>922</v>
      </c>
      <c r="B932" s="1">
        <v>15.06</v>
      </c>
      <c r="C932" s="2">
        <v>0.79</v>
      </c>
      <c r="D932" s="2"/>
      <c r="E932" s="31">
        <f t="shared" si="214"/>
        <v>-2.5873221216041409E-2</v>
      </c>
      <c r="F932" s="30">
        <f t="shared" si="203"/>
        <v>4.3714032757857461E-3</v>
      </c>
      <c r="G932" s="30">
        <f t="shared" si="204"/>
        <v>-2.1614920224234613E-2</v>
      </c>
      <c r="I932" s="9">
        <f t="shared" si="201"/>
        <v>15.455833333333331</v>
      </c>
      <c r="J932" s="13">
        <f t="shared" si="202"/>
        <v>1.0262837538733951</v>
      </c>
      <c r="K932" s="13">
        <f t="shared" si="205"/>
        <v>0.88126159554730987</v>
      </c>
      <c r="L932" s="13">
        <f t="shared" si="206"/>
        <v>0.86956370225815438</v>
      </c>
      <c r="M932" s="13">
        <f t="shared" si="207"/>
        <v>0.79584092289010322</v>
      </c>
      <c r="N932" s="13">
        <f t="shared" si="208"/>
        <v>0.79584092289010322</v>
      </c>
      <c r="P932" s="13">
        <f t="shared" si="209"/>
        <v>194.56453775112382</v>
      </c>
      <c r="Q932" s="10">
        <f t="shared" si="210"/>
        <v>0.17537389280774707</v>
      </c>
      <c r="R932" s="10">
        <f t="shared" si="211"/>
        <v>0.14568544321990218</v>
      </c>
      <c r="S932" s="10">
        <f t="shared" si="212"/>
        <v>0.10807237700491035</v>
      </c>
      <c r="T932" s="10">
        <f t="shared" si="213"/>
        <v>0.1256764218028823</v>
      </c>
    </row>
    <row r="933" spans="1:20" x14ac:dyDescent="0.3">
      <c r="A933" t="s">
        <v>923</v>
      </c>
      <c r="B933" s="1">
        <v>15.45</v>
      </c>
      <c r="C933" s="2">
        <v>0.80666700000000002</v>
      </c>
      <c r="D933" s="2"/>
      <c r="E933" s="31">
        <f t="shared" si="214"/>
        <v>2.5896414342629459E-2</v>
      </c>
      <c r="F933" s="30">
        <f t="shared" si="203"/>
        <v>4.3509546925566351E-3</v>
      </c>
      <c r="G933" s="30">
        <f t="shared" si="204"/>
        <v>3.036004316069052E-2</v>
      </c>
      <c r="I933" s="9">
        <f t="shared" si="201"/>
        <v>15.517499999999998</v>
      </c>
      <c r="J933" s="13">
        <f t="shared" si="202"/>
        <v>1.0043689320388349</v>
      </c>
      <c r="K933" s="13">
        <f t="shared" si="205"/>
        <v>0.88126159554730987</v>
      </c>
      <c r="L933" s="13">
        <f t="shared" si="206"/>
        <v>0.86956370225815438</v>
      </c>
      <c r="M933" s="13">
        <f t="shared" si="207"/>
        <v>0.79584092289010322</v>
      </c>
      <c r="N933" s="13">
        <f t="shared" si="208"/>
        <v>0.79584092289010322</v>
      </c>
      <c r="P933" s="13">
        <f t="shared" si="209"/>
        <v>200.47152551478774</v>
      </c>
      <c r="Q933" s="10">
        <f t="shared" si="210"/>
        <v>0.16476560067415003</v>
      </c>
      <c r="R933" s="10">
        <f t="shared" si="211"/>
        <v>0.1440291428821372</v>
      </c>
      <c r="S933" s="10">
        <f t="shared" si="212"/>
        <v>0.10615036418991752</v>
      </c>
      <c r="T933" s="10">
        <f t="shared" si="213"/>
        <v>0.12129293217463522</v>
      </c>
    </row>
    <row r="934" spans="1:20" x14ac:dyDescent="0.3">
      <c r="A934" t="s">
        <v>924</v>
      </c>
      <c r="B934" s="1">
        <v>15.27</v>
      </c>
      <c r="C934" s="2">
        <v>0.82333299999999998</v>
      </c>
      <c r="D934" s="2"/>
      <c r="E934" s="31">
        <f t="shared" si="214"/>
        <v>-1.1650485436893177E-2</v>
      </c>
      <c r="F934" s="30">
        <f t="shared" si="203"/>
        <v>4.4931947173106309E-3</v>
      </c>
      <c r="G934" s="30">
        <f t="shared" si="204"/>
        <v>-7.2096386192016526E-3</v>
      </c>
      <c r="I934" s="9">
        <f t="shared" si="201"/>
        <v>15.519166666666665</v>
      </c>
      <c r="J934" s="13">
        <f t="shared" si="202"/>
        <v>1.0163173979480462</v>
      </c>
      <c r="K934" s="13">
        <f t="shared" si="205"/>
        <v>0.88126159554730987</v>
      </c>
      <c r="L934" s="13">
        <f t="shared" si="206"/>
        <v>0.86956370225815438</v>
      </c>
      <c r="M934" s="13">
        <f t="shared" si="207"/>
        <v>0.79584092289010322</v>
      </c>
      <c r="N934" s="13">
        <f t="shared" si="208"/>
        <v>0.79584092289010322</v>
      </c>
      <c r="P934" s="13">
        <f t="shared" si="209"/>
        <v>199.02619826238606</v>
      </c>
      <c r="Q934" s="10">
        <f t="shared" si="210"/>
        <v>0.16349529182186551</v>
      </c>
      <c r="R934" s="10">
        <f t="shared" si="211"/>
        <v>0.14277111938496811</v>
      </c>
      <c r="S934" s="10">
        <f t="shared" si="212"/>
        <v>0.10677917670552839</v>
      </c>
      <c r="T934" s="10">
        <f t="shared" si="213"/>
        <v>0.11782134198811312</v>
      </c>
    </row>
    <row r="935" spans="1:20" x14ac:dyDescent="0.3">
      <c r="A935" t="s">
        <v>925</v>
      </c>
      <c r="B935" s="1">
        <v>15.03</v>
      </c>
      <c r="C935" s="2">
        <v>0.84</v>
      </c>
      <c r="D935" s="2"/>
      <c r="E935" s="31">
        <f t="shared" si="214"/>
        <v>-1.5717092337917515E-2</v>
      </c>
      <c r="F935" s="30">
        <f t="shared" si="203"/>
        <v>4.6573519627411842E-3</v>
      </c>
      <c r="G935" s="30">
        <f t="shared" si="204"/>
        <v>-1.113294040602486E-2</v>
      </c>
      <c r="I935" s="9">
        <f t="shared" si="201"/>
        <v>15.532499999999999</v>
      </c>
      <c r="J935" s="13">
        <f t="shared" si="202"/>
        <v>1.0334331337325349</v>
      </c>
      <c r="K935" s="13">
        <f t="shared" si="205"/>
        <v>0.88126159554730987</v>
      </c>
      <c r="L935" s="13">
        <f t="shared" si="206"/>
        <v>0.86956370225815438</v>
      </c>
      <c r="M935" s="13">
        <f t="shared" si="207"/>
        <v>0.79584092289010322</v>
      </c>
      <c r="N935" s="13">
        <f t="shared" si="208"/>
        <v>0.79584092289010322</v>
      </c>
      <c r="P935" s="13">
        <f t="shared" si="209"/>
        <v>196.81045145789324</v>
      </c>
      <c r="Q935" s="10">
        <f t="shared" si="210"/>
        <v>0.16517093211866163</v>
      </c>
      <c r="R935" s="10">
        <f t="shared" si="211"/>
        <v>0.14516420689856302</v>
      </c>
      <c r="S935" s="10">
        <f t="shared" si="212"/>
        <v>0.10716454256716967</v>
      </c>
      <c r="T935" s="10">
        <f t="shared" si="213"/>
        <v>0.11775918732743129</v>
      </c>
    </row>
    <row r="936" spans="1:20" x14ac:dyDescent="0.3">
      <c r="A936" t="s">
        <v>926</v>
      </c>
      <c r="B936" s="1">
        <v>14.83</v>
      </c>
      <c r="C936" s="2">
        <v>0.843333</v>
      </c>
      <c r="D936" s="2"/>
      <c r="E936" s="31">
        <f t="shared" si="214"/>
        <v>-1.3306719893546148E-2</v>
      </c>
      <c r="F936" s="30">
        <f t="shared" si="203"/>
        <v>4.7388907619689818E-3</v>
      </c>
      <c r="G936" s="30">
        <f t="shared" si="204"/>
        <v>-8.6308882235528461E-3</v>
      </c>
      <c r="I936" s="9">
        <f t="shared" si="201"/>
        <v>15.576666666666668</v>
      </c>
      <c r="J936" s="13">
        <f t="shared" si="202"/>
        <v>1.0503483928972803</v>
      </c>
      <c r="K936" s="13">
        <f t="shared" si="205"/>
        <v>0.88126159554730987</v>
      </c>
      <c r="L936" s="13">
        <f t="shared" si="206"/>
        <v>0.86956370225815438</v>
      </c>
      <c r="M936" s="13">
        <f t="shared" si="207"/>
        <v>0.79584092289010322</v>
      </c>
      <c r="N936" s="13">
        <f t="shared" si="208"/>
        <v>0.79584092289010322</v>
      </c>
      <c r="P936" s="13">
        <f t="shared" si="209"/>
        <v>195.11180245013318</v>
      </c>
      <c r="Q936" s="10">
        <f t="shared" si="210"/>
        <v>0.16886745344167364</v>
      </c>
      <c r="R936" s="10">
        <f t="shared" si="211"/>
        <v>0.14565113081527747</v>
      </c>
      <c r="S936" s="10">
        <f t="shared" si="212"/>
        <v>0.10621340087697639</v>
      </c>
      <c r="T936" s="10">
        <f t="shared" si="213"/>
        <v>0.11916487961635003</v>
      </c>
    </row>
    <row r="937" spans="1:20" x14ac:dyDescent="0.3">
      <c r="A937" t="s">
        <v>927</v>
      </c>
      <c r="B937" s="1">
        <v>14.1</v>
      </c>
      <c r="C937" s="2">
        <v>0.84666699999999995</v>
      </c>
      <c r="D937" s="2"/>
      <c r="E937" s="31">
        <f t="shared" si="214"/>
        <v>-4.9224544841537488E-2</v>
      </c>
      <c r="F937" s="30">
        <f t="shared" si="203"/>
        <v>5.0039420803782509E-3</v>
      </c>
      <c r="G937" s="30">
        <f t="shared" si="204"/>
        <v>-4.4466919532479277E-2</v>
      </c>
      <c r="I937" s="9">
        <f t="shared" si="201"/>
        <v>15.6325</v>
      </c>
      <c r="J937" s="13">
        <f t="shared" si="202"/>
        <v>1.1086879432624115</v>
      </c>
      <c r="K937" s="13">
        <f t="shared" si="205"/>
        <v>0.88126159554730987</v>
      </c>
      <c r="L937" s="13">
        <f t="shared" si="206"/>
        <v>0.86956370225815438</v>
      </c>
      <c r="M937" s="13">
        <f t="shared" si="207"/>
        <v>0.79584092289010322</v>
      </c>
      <c r="N937" s="13">
        <f t="shared" si="208"/>
        <v>0.79584092289010322</v>
      </c>
      <c r="P937" s="13">
        <f t="shared" si="209"/>
        <v>186.43578163074611</v>
      </c>
      <c r="Q937" s="10">
        <f t="shared" si="210"/>
        <v>0.17501623389837428</v>
      </c>
      <c r="R937" s="10">
        <f t="shared" si="211"/>
        <v>0.14576527767386938</v>
      </c>
      <c r="S937" s="10">
        <f t="shared" si="212"/>
        <v>0.10753275068697765</v>
      </c>
      <c r="T937" s="10">
        <f t="shared" si="213"/>
        <v>0.12135623727400469</v>
      </c>
    </row>
    <row r="938" spans="1:20" x14ac:dyDescent="0.3">
      <c r="A938" t="s">
        <v>928</v>
      </c>
      <c r="B938" s="1">
        <v>14.3</v>
      </c>
      <c r="C938" s="2">
        <v>0.85</v>
      </c>
      <c r="D938" s="2"/>
      <c r="E938" s="31">
        <f t="shared" si="214"/>
        <v>1.4184397163120588E-2</v>
      </c>
      <c r="F938" s="30">
        <f t="shared" si="203"/>
        <v>4.9533799533799522E-3</v>
      </c>
      <c r="G938" s="30">
        <f t="shared" si="204"/>
        <v>1.9208037825059199E-2</v>
      </c>
      <c r="I938" s="9">
        <f t="shared" si="201"/>
        <v>15.683333333333332</v>
      </c>
      <c r="J938" s="13">
        <f t="shared" si="202"/>
        <v>1.0967365967365965</v>
      </c>
      <c r="K938" s="13">
        <f t="shared" si="205"/>
        <v>0.88126159554730987</v>
      </c>
      <c r="L938" s="13">
        <f t="shared" si="206"/>
        <v>0.86956370225815438</v>
      </c>
      <c r="M938" s="13">
        <f t="shared" si="207"/>
        <v>0.79584092289010322</v>
      </c>
      <c r="N938" s="13">
        <f t="shared" si="208"/>
        <v>0.79584092289010322</v>
      </c>
      <c r="P938" s="13">
        <f t="shared" si="209"/>
        <v>190.01684717625395</v>
      </c>
      <c r="Q938" s="10">
        <f t="shared" si="210"/>
        <v>0.17558771894786318</v>
      </c>
      <c r="R938" s="10">
        <f t="shared" si="211"/>
        <v>0.14377728617621166</v>
      </c>
      <c r="S938" s="10">
        <f t="shared" si="212"/>
        <v>0.10692996332580518</v>
      </c>
      <c r="T938" s="10">
        <f t="shared" si="213"/>
        <v>0.12171507181796848</v>
      </c>
    </row>
    <row r="939" spans="1:20" x14ac:dyDescent="0.3">
      <c r="A939" t="s">
        <v>929</v>
      </c>
      <c r="B939" s="1">
        <v>15.4</v>
      </c>
      <c r="C939" s="2">
        <v>0.85</v>
      </c>
      <c r="D939" s="2"/>
      <c r="E939" s="31">
        <f t="shared" si="214"/>
        <v>7.6923076923076872E-2</v>
      </c>
      <c r="F939" s="30">
        <f t="shared" si="203"/>
        <v>4.5995670995670991E-3</v>
      </c>
      <c r="G939" s="30">
        <f t="shared" si="204"/>
        <v>8.1876456876456727E-2</v>
      </c>
      <c r="I939" s="9">
        <f t="shared" si="201"/>
        <v>15.640833333333333</v>
      </c>
      <c r="J939" s="13">
        <f t="shared" si="202"/>
        <v>1.0156385281385281</v>
      </c>
      <c r="K939" s="13">
        <f t="shared" si="205"/>
        <v>0.88126159554730987</v>
      </c>
      <c r="L939" s="13">
        <f t="shared" si="206"/>
        <v>0.86956370225815438</v>
      </c>
      <c r="M939" s="13">
        <f t="shared" si="207"/>
        <v>0.79584092289010322</v>
      </c>
      <c r="N939" s="13">
        <f t="shared" si="208"/>
        <v>0.79584092289010322</v>
      </c>
      <c r="P939" s="13">
        <f t="shared" si="209"/>
        <v>205.57475336988077</v>
      </c>
      <c r="Q939" s="10">
        <f t="shared" si="210"/>
        <v>0.16741086678759998</v>
      </c>
      <c r="R939" s="10">
        <f t="shared" si="211"/>
        <v>0.14349929994566057</v>
      </c>
      <c r="S939" s="10">
        <f t="shared" si="212"/>
        <v>0.10576850198561805</v>
      </c>
      <c r="T939" s="10">
        <f t="shared" si="213"/>
        <v>0.11926212186973029</v>
      </c>
    </row>
    <row r="940" spans="1:20" x14ac:dyDescent="0.3">
      <c r="A940" t="s">
        <v>930</v>
      </c>
      <c r="B940" s="1">
        <v>16.149999999999999</v>
      </c>
      <c r="C940" s="2">
        <v>0.85</v>
      </c>
      <c r="D940" s="2"/>
      <c r="E940" s="31">
        <f t="shared" si="214"/>
        <v>4.870129870129869E-2</v>
      </c>
      <c r="F940" s="30">
        <f t="shared" si="203"/>
        <v>4.3859649122807024E-3</v>
      </c>
      <c r="G940" s="30">
        <f t="shared" si="204"/>
        <v>5.3300865800865571E-2</v>
      </c>
      <c r="I940" s="9">
        <f t="shared" si="201"/>
        <v>15.526666666666664</v>
      </c>
      <c r="J940" s="13">
        <f t="shared" si="202"/>
        <v>0.9614035087719297</v>
      </c>
      <c r="K940" s="13">
        <f t="shared" si="205"/>
        <v>0.88126159554730987</v>
      </c>
      <c r="L940" s="13">
        <f t="shared" si="206"/>
        <v>0.86956370225815438</v>
      </c>
      <c r="M940" s="13">
        <f t="shared" si="207"/>
        <v>0.79584092289010322</v>
      </c>
      <c r="N940" s="13">
        <f t="shared" si="208"/>
        <v>0.79584092289010322</v>
      </c>
      <c r="P940" s="13">
        <f t="shared" si="209"/>
        <v>216.53206571129482</v>
      </c>
      <c r="Q940" s="10">
        <f t="shared" si="210"/>
        <v>0.1654286343843574</v>
      </c>
      <c r="R940" s="10">
        <f t="shared" si="211"/>
        <v>0.14197590070548927</v>
      </c>
      <c r="S940" s="10">
        <f t="shared" si="212"/>
        <v>0.10583057565396126</v>
      </c>
      <c r="T940" s="10">
        <f t="shared" si="213"/>
        <v>0.11719272299041106</v>
      </c>
    </row>
    <row r="941" spans="1:20" x14ac:dyDescent="0.3">
      <c r="A941" t="s">
        <v>931</v>
      </c>
      <c r="B941" s="1">
        <v>16.82</v>
      </c>
      <c r="C941" s="2">
        <v>0.85</v>
      </c>
      <c r="D941" s="2"/>
      <c r="E941" s="31">
        <f t="shared" si="214"/>
        <v>4.1486068111455277E-2</v>
      </c>
      <c r="F941" s="30">
        <f t="shared" si="203"/>
        <v>4.2112564407451444E-3</v>
      </c>
      <c r="G941" s="30">
        <f t="shared" si="204"/>
        <v>4.5872033023735881E-2</v>
      </c>
      <c r="I941" s="9">
        <f t="shared" si="201"/>
        <v>15.289166666666665</v>
      </c>
      <c r="J941" s="13">
        <f t="shared" si="202"/>
        <v>0.90898731668648425</v>
      </c>
      <c r="K941" s="13">
        <f t="shared" si="205"/>
        <v>0.88126159554730987</v>
      </c>
      <c r="L941" s="13">
        <f t="shared" si="206"/>
        <v>0.86956370225815438</v>
      </c>
      <c r="M941" s="13">
        <f t="shared" si="207"/>
        <v>0.79584092289010322</v>
      </c>
      <c r="N941" s="13">
        <f t="shared" si="208"/>
        <v>0.79584092289010322</v>
      </c>
      <c r="P941" s="13">
        <f t="shared" si="209"/>
        <v>226.4648317803011</v>
      </c>
      <c r="Q941" s="10">
        <f t="shared" si="210"/>
        <v>0.16334540067688263</v>
      </c>
      <c r="R941" s="10">
        <f t="shared" si="211"/>
        <v>0.14107083500475337</v>
      </c>
      <c r="S941" s="10">
        <f t="shared" si="212"/>
        <v>0.1044268089039444</v>
      </c>
      <c r="T941" s="10">
        <f t="shared" si="213"/>
        <v>0.1175678709717709</v>
      </c>
    </row>
    <row r="942" spans="1:20" x14ac:dyDescent="0.3">
      <c r="A942" t="s">
        <v>932</v>
      </c>
      <c r="B942" s="1">
        <v>16.420000000000002</v>
      </c>
      <c r="C942" s="2">
        <v>0.85666699999999996</v>
      </c>
      <c r="D942" s="2"/>
      <c r="E942" s="31">
        <f t="shared" si="214"/>
        <v>-2.378121284185486E-2</v>
      </c>
      <c r="F942" s="30">
        <f t="shared" si="203"/>
        <v>4.3476806739748269E-3</v>
      </c>
      <c r="G942" s="30">
        <f t="shared" si="204"/>
        <v>-1.9536925287356177E-2</v>
      </c>
      <c r="I942" s="9">
        <f t="shared" si="201"/>
        <v>15.150833333333333</v>
      </c>
      <c r="J942" s="13">
        <f t="shared" si="202"/>
        <v>0.92270604953308966</v>
      </c>
      <c r="K942" s="13">
        <f t="shared" si="205"/>
        <v>0.88126159554730987</v>
      </c>
      <c r="L942" s="13">
        <f t="shared" si="206"/>
        <v>0.86956370225815438</v>
      </c>
      <c r="M942" s="13">
        <f t="shared" si="207"/>
        <v>0.79584092289010322</v>
      </c>
      <c r="N942" s="13">
        <f t="shared" si="208"/>
        <v>0.79584092289010322</v>
      </c>
      <c r="P942" s="13">
        <f t="shared" si="209"/>
        <v>222.04040528159567</v>
      </c>
      <c r="Q942" s="10">
        <f t="shared" si="210"/>
        <v>0.1691738742204818</v>
      </c>
      <c r="R942" s="10">
        <f t="shared" si="211"/>
        <v>0.14222563734142568</v>
      </c>
      <c r="S942" s="10">
        <f t="shared" si="212"/>
        <v>0.10513160276512612</v>
      </c>
      <c r="T942" s="10">
        <f t="shared" si="213"/>
        <v>0.11803399522599478</v>
      </c>
    </row>
    <row r="943" spans="1:20" x14ac:dyDescent="0.3">
      <c r="A943" t="s">
        <v>933</v>
      </c>
      <c r="B943" s="1">
        <v>15.94</v>
      </c>
      <c r="C943" s="2">
        <v>0.86333300000000002</v>
      </c>
      <c r="D943" s="2"/>
      <c r="E943" s="31">
        <f t="shared" si="214"/>
        <v>-2.9232643118148771E-2</v>
      </c>
      <c r="F943" s="30">
        <f t="shared" si="203"/>
        <v>4.5134514847344209E-3</v>
      </c>
      <c r="G943" s="30">
        <f t="shared" si="204"/>
        <v>-2.4851131749898725E-2</v>
      </c>
      <c r="I943" s="9">
        <f t="shared" si="201"/>
        <v>15.096666666666664</v>
      </c>
      <c r="J943" s="13">
        <f t="shared" si="202"/>
        <v>0.94709326641572555</v>
      </c>
      <c r="K943" s="13">
        <f t="shared" si="205"/>
        <v>0.88126159554730987</v>
      </c>
      <c r="L943" s="13">
        <f t="shared" si="206"/>
        <v>0.86956370225815438</v>
      </c>
      <c r="M943" s="13">
        <f t="shared" si="207"/>
        <v>0.79584092289010322</v>
      </c>
      <c r="N943" s="13">
        <f t="shared" si="208"/>
        <v>0.79584092289010322</v>
      </c>
      <c r="P943" s="13">
        <f t="shared" si="209"/>
        <v>216.52244991614182</v>
      </c>
      <c r="Q943" s="10">
        <f t="shared" si="210"/>
        <v>0.17678740873095644</v>
      </c>
      <c r="R943" s="10">
        <f t="shared" si="211"/>
        <v>0.14254823483371037</v>
      </c>
      <c r="S943" s="10">
        <f t="shared" si="212"/>
        <v>0.10867055201598186</v>
      </c>
      <c r="T943" s="10">
        <f t="shared" si="213"/>
        <v>0.11825357242914647</v>
      </c>
    </row>
    <row r="944" spans="1:20" x14ac:dyDescent="0.3">
      <c r="A944" t="s">
        <v>934</v>
      </c>
      <c r="B944" s="1">
        <v>15.76</v>
      </c>
      <c r="C944" s="2">
        <v>0.87</v>
      </c>
      <c r="D944" s="2"/>
      <c r="E944" s="31">
        <f t="shared" si="214"/>
        <v>-1.129234629861986E-2</v>
      </c>
      <c r="F944" s="30">
        <f t="shared" si="203"/>
        <v>4.6002538071065989E-3</v>
      </c>
      <c r="G944" s="30">
        <f t="shared" si="204"/>
        <v>-6.744040150564623E-3</v>
      </c>
      <c r="I944" s="9">
        <f t="shared" si="201"/>
        <v>15.074166666666665</v>
      </c>
      <c r="J944" s="13">
        <f t="shared" si="202"/>
        <v>0.95648265651438236</v>
      </c>
      <c r="K944" s="13">
        <f t="shared" si="205"/>
        <v>0.88126159554730987</v>
      </c>
      <c r="L944" s="13">
        <f t="shared" si="206"/>
        <v>0.86956370225815438</v>
      </c>
      <c r="M944" s="13">
        <f t="shared" si="207"/>
        <v>0.79584092289010322</v>
      </c>
      <c r="N944" s="13">
        <f t="shared" si="208"/>
        <v>0.79584092289010322</v>
      </c>
      <c r="P944" s="13">
        <f t="shared" si="209"/>
        <v>215.06221382040874</v>
      </c>
      <c r="Q944" s="10">
        <f t="shared" si="210"/>
        <v>0.18100542228882732</v>
      </c>
      <c r="R944" s="10">
        <f t="shared" si="211"/>
        <v>0.14490737228219719</v>
      </c>
      <c r="S944" s="10">
        <f t="shared" si="212"/>
        <v>0.10906919470152632</v>
      </c>
      <c r="T944" s="10">
        <f t="shared" si="213"/>
        <v>0.11897728849684386</v>
      </c>
    </row>
    <row r="945" spans="1:20" x14ac:dyDescent="0.3">
      <c r="A945" t="s">
        <v>935</v>
      </c>
      <c r="B945" s="1">
        <v>16.190000000000001</v>
      </c>
      <c r="C945" s="2">
        <v>0.89</v>
      </c>
      <c r="D945" s="2"/>
      <c r="E945" s="31">
        <f t="shared" si="214"/>
        <v>2.7284263959390875E-2</v>
      </c>
      <c r="F945" s="30">
        <f t="shared" si="203"/>
        <v>4.581017088737903E-3</v>
      </c>
      <c r="G945" s="30">
        <f t="shared" si="204"/>
        <v>3.1990270727580539E-2</v>
      </c>
      <c r="I945" s="9">
        <f t="shared" si="201"/>
        <v>15.049166666666665</v>
      </c>
      <c r="J945" s="13">
        <f t="shared" si="202"/>
        <v>0.92953469219682916</v>
      </c>
      <c r="K945" s="13">
        <f t="shared" si="205"/>
        <v>0.88126159554730987</v>
      </c>
      <c r="L945" s="13">
        <f t="shared" si="206"/>
        <v>0.86956370225815438</v>
      </c>
      <c r="M945" s="13">
        <f t="shared" si="207"/>
        <v>0.79584092289010322</v>
      </c>
      <c r="N945" s="13">
        <f t="shared" si="208"/>
        <v>0.79584092289010322</v>
      </c>
      <c r="P945" s="13">
        <f t="shared" si="209"/>
        <v>221.94211226379645</v>
      </c>
      <c r="Q945" s="10">
        <f t="shared" si="210"/>
        <v>0.18232751033998063</v>
      </c>
      <c r="R945" s="10">
        <f t="shared" si="211"/>
        <v>0.14464010221224055</v>
      </c>
      <c r="S945" s="10">
        <f t="shared" si="212"/>
        <v>0.10686794376510189</v>
      </c>
      <c r="T945" s="10">
        <f t="shared" si="213"/>
        <v>0.11914092521429609</v>
      </c>
    </row>
    <row r="946" spans="1:20" x14ac:dyDescent="0.3">
      <c r="A946" t="s">
        <v>936</v>
      </c>
      <c r="B946" s="1">
        <v>15.29</v>
      </c>
      <c r="C946" s="2">
        <v>0.91</v>
      </c>
      <c r="D946" s="2"/>
      <c r="E946" s="31">
        <f t="shared" si="214"/>
        <v>-5.5589870290302823E-2</v>
      </c>
      <c r="F946" s="30">
        <f t="shared" si="203"/>
        <v>4.9596686287333774E-3</v>
      </c>
      <c r="G946" s="30">
        <f t="shared" si="204"/>
        <v>-5.0905908997323612E-2</v>
      </c>
      <c r="I946" s="9">
        <f t="shared" si="201"/>
        <v>15.117500000000001</v>
      </c>
      <c r="J946" s="13">
        <f t="shared" si="202"/>
        <v>0.9887181164159583</v>
      </c>
      <c r="K946" s="13">
        <f t="shared" si="205"/>
        <v>0.88126159554730987</v>
      </c>
      <c r="L946" s="13">
        <f t="shared" si="206"/>
        <v>0.86956370225815438</v>
      </c>
      <c r="M946" s="13">
        <f t="shared" si="207"/>
        <v>0.79584092289010322</v>
      </c>
      <c r="N946" s="13">
        <f t="shared" si="208"/>
        <v>0.79584092289010322</v>
      </c>
      <c r="P946" s="13">
        <f t="shared" si="209"/>
        <v>210.64394729422185</v>
      </c>
      <c r="Q946" s="10">
        <f t="shared" si="210"/>
        <v>0.19241763685001212</v>
      </c>
      <c r="R946" s="10">
        <f t="shared" si="211"/>
        <v>0.14865093857083944</v>
      </c>
      <c r="S946" s="10">
        <f t="shared" si="212"/>
        <v>0.10673332486765519</v>
      </c>
      <c r="T946" s="10">
        <f t="shared" si="213"/>
        <v>0.12003283273079002</v>
      </c>
    </row>
    <row r="947" spans="1:20" x14ac:dyDescent="0.3">
      <c r="A947" t="s">
        <v>937</v>
      </c>
      <c r="B947" s="1">
        <v>15.19</v>
      </c>
      <c r="C947" s="2">
        <v>0.93</v>
      </c>
      <c r="D947" s="2"/>
      <c r="E947" s="31">
        <f t="shared" si="214"/>
        <v>-6.5402223675604665E-3</v>
      </c>
      <c r="F947" s="30">
        <f t="shared" si="203"/>
        <v>5.1020408163265311E-3</v>
      </c>
      <c r="G947" s="30">
        <f t="shared" si="204"/>
        <v>-1.4715500327010522E-3</v>
      </c>
      <c r="I947" s="9">
        <f t="shared" si="201"/>
        <v>15.230000000000002</v>
      </c>
      <c r="J947" s="13">
        <f t="shared" si="202"/>
        <v>1.002633311389072</v>
      </c>
      <c r="K947" s="13">
        <f t="shared" si="205"/>
        <v>0.88126159554730987</v>
      </c>
      <c r="L947" s="13">
        <f t="shared" si="206"/>
        <v>0.86956370225815438</v>
      </c>
      <c r="M947" s="13">
        <f t="shared" si="207"/>
        <v>0.79584092289010322</v>
      </c>
      <c r="N947" s="13">
        <f t="shared" si="208"/>
        <v>0.79584092289010322</v>
      </c>
      <c r="P947" s="13">
        <f t="shared" si="209"/>
        <v>210.33397418669276</v>
      </c>
      <c r="Q947" s="10">
        <f t="shared" si="210"/>
        <v>0.19514863439000418</v>
      </c>
      <c r="R947" s="10">
        <f t="shared" si="211"/>
        <v>0.14946989073565065</v>
      </c>
      <c r="S947" s="10">
        <f t="shared" si="212"/>
        <v>0.10749106127425812</v>
      </c>
      <c r="T947" s="10">
        <f t="shared" si="213"/>
        <v>0.12071903053496902</v>
      </c>
    </row>
    <row r="948" spans="1:20" x14ac:dyDescent="0.3">
      <c r="A948" t="s">
        <v>938</v>
      </c>
      <c r="B948" s="1">
        <v>15.36</v>
      </c>
      <c r="C948" s="2">
        <v>0.94666700000000004</v>
      </c>
      <c r="D948" s="2"/>
      <c r="E948" s="31">
        <f t="shared" si="214"/>
        <v>1.1191573403555033E-2</v>
      </c>
      <c r="F948" s="30">
        <f t="shared" si="203"/>
        <v>5.1359971788194451E-3</v>
      </c>
      <c r="G948" s="30">
        <f t="shared" si="204"/>
        <v>1.6385050471801721E-2</v>
      </c>
      <c r="I948" s="9">
        <f t="shared" si="201"/>
        <v>15.356666666666667</v>
      </c>
      <c r="J948" s="13">
        <f t="shared" si="202"/>
        <v>0.99978298611111116</v>
      </c>
      <c r="K948" s="13">
        <f t="shared" si="205"/>
        <v>0.88126159554730987</v>
      </c>
      <c r="L948" s="13">
        <f t="shared" si="206"/>
        <v>0.86956370225815438</v>
      </c>
      <c r="M948" s="13">
        <f t="shared" si="207"/>
        <v>0.79584092289010322</v>
      </c>
      <c r="N948" s="13">
        <f t="shared" si="208"/>
        <v>0.79584092289010322</v>
      </c>
      <c r="P948" s="13">
        <f t="shared" si="209"/>
        <v>213.78030696967636</v>
      </c>
      <c r="Q948" s="10">
        <f t="shared" si="210"/>
        <v>0.19819108912437611</v>
      </c>
      <c r="R948" s="10">
        <f t="shared" si="211"/>
        <v>0.14620365128212742</v>
      </c>
      <c r="S948" s="10">
        <f t="shared" si="212"/>
        <v>0.1084064017816555</v>
      </c>
      <c r="T948" s="10">
        <f t="shared" si="213"/>
        <v>0.12123159356846669</v>
      </c>
    </row>
    <row r="949" spans="1:20" x14ac:dyDescent="0.3">
      <c r="A949" t="s">
        <v>939</v>
      </c>
      <c r="B949" s="1">
        <v>14.77</v>
      </c>
      <c r="C949" s="2">
        <v>0.96333299999999999</v>
      </c>
      <c r="D949" s="2"/>
      <c r="E949" s="31">
        <f t="shared" si="214"/>
        <v>-3.841145833333337E-2</v>
      </c>
      <c r="F949" s="30">
        <f t="shared" si="203"/>
        <v>5.4351895734597155E-3</v>
      </c>
      <c r="G949" s="30">
        <f t="shared" si="204"/>
        <v>-3.3185042317708247E-2</v>
      </c>
      <c r="I949" s="9">
        <f t="shared" si="201"/>
        <v>15.559999999999997</v>
      </c>
      <c r="J949" s="13">
        <f t="shared" si="202"/>
        <v>1.0534867975626268</v>
      </c>
      <c r="K949" s="13">
        <f t="shared" si="205"/>
        <v>0.88126159554730987</v>
      </c>
      <c r="L949" s="13">
        <f t="shared" si="206"/>
        <v>0.86956370225815438</v>
      </c>
      <c r="M949" s="13">
        <f t="shared" si="207"/>
        <v>0.79584092289010322</v>
      </c>
      <c r="N949" s="13">
        <f t="shared" si="208"/>
        <v>0.79584092289010322</v>
      </c>
      <c r="P949" s="13">
        <f t="shared" si="209"/>
        <v>206.68599843619498</v>
      </c>
      <c r="Q949" s="10">
        <f t="shared" si="210"/>
        <v>0.20071320596599729</v>
      </c>
      <c r="R949" s="10">
        <f t="shared" si="211"/>
        <v>0.14800276054617179</v>
      </c>
      <c r="S949" s="10">
        <f t="shared" si="212"/>
        <v>0.1092623837913056</v>
      </c>
      <c r="T949" s="10">
        <f t="shared" si="213"/>
        <v>0.12308982037194216</v>
      </c>
    </row>
    <row r="950" spans="1:20" x14ac:dyDescent="0.3">
      <c r="A950" t="s">
        <v>940</v>
      </c>
      <c r="B950" s="1">
        <v>14.91</v>
      </c>
      <c r="C950" s="2">
        <v>0.98</v>
      </c>
      <c r="D950" s="2"/>
      <c r="E950" s="31">
        <f t="shared" si="214"/>
        <v>9.4786729857820884E-3</v>
      </c>
      <c r="F950" s="30">
        <f t="shared" si="203"/>
        <v>5.4773082942097019E-3</v>
      </c>
      <c r="G950" s="30">
        <f t="shared" si="204"/>
        <v>1.5007898894154881E-2</v>
      </c>
      <c r="I950" s="9">
        <f t="shared" si="201"/>
        <v>15.763333333333334</v>
      </c>
      <c r="J950" s="13">
        <f t="shared" si="202"/>
        <v>1.0572322825843952</v>
      </c>
      <c r="K950" s="13">
        <f t="shared" si="205"/>
        <v>0.88126159554730987</v>
      </c>
      <c r="L950" s="13">
        <f t="shared" si="206"/>
        <v>0.86956370225815438</v>
      </c>
      <c r="M950" s="13">
        <f t="shared" si="207"/>
        <v>0.79584092289010322</v>
      </c>
      <c r="N950" s="13">
        <f t="shared" si="208"/>
        <v>0.79584092289010322</v>
      </c>
      <c r="P950" s="13">
        <f t="shared" si="209"/>
        <v>209.78792100356284</v>
      </c>
      <c r="Q950" s="10">
        <f t="shared" si="210"/>
        <v>0.20224975011418289</v>
      </c>
      <c r="R950" s="10">
        <f t="shared" si="211"/>
        <v>0.14604069685035648</v>
      </c>
      <c r="S950" s="10">
        <f t="shared" si="212"/>
        <v>0.1095686299949119</v>
      </c>
      <c r="T950" s="10">
        <f t="shared" si="213"/>
        <v>0.12262714321906154</v>
      </c>
    </row>
    <row r="951" spans="1:20" x14ac:dyDescent="0.3">
      <c r="A951" t="s">
        <v>941</v>
      </c>
      <c r="B951" s="1">
        <v>14.89</v>
      </c>
      <c r="C951" s="2">
        <v>0.99333300000000002</v>
      </c>
      <c r="D951" s="2"/>
      <c r="E951" s="31">
        <f t="shared" si="214"/>
        <v>-1.3413816230717357E-3</v>
      </c>
      <c r="F951" s="30">
        <f t="shared" si="203"/>
        <v>5.5592847548690399E-3</v>
      </c>
      <c r="G951" s="30">
        <f t="shared" si="204"/>
        <v>4.21044600938969E-3</v>
      </c>
      <c r="I951" s="9">
        <f t="shared" si="201"/>
        <v>16.009166666666665</v>
      </c>
      <c r="J951" s="13">
        <f t="shared" si="202"/>
        <v>1.0751623013207969</v>
      </c>
      <c r="K951" s="13">
        <f t="shared" si="205"/>
        <v>0.88126159554730987</v>
      </c>
      <c r="L951" s="13">
        <f t="shared" si="206"/>
        <v>0.86956370225815438</v>
      </c>
      <c r="M951" s="13">
        <f t="shared" si="207"/>
        <v>0.79584092289010322</v>
      </c>
      <c r="N951" s="13">
        <f t="shared" si="208"/>
        <v>0.79584092289010322</v>
      </c>
      <c r="P951" s="13">
        <f t="shared" si="209"/>
        <v>210.67122171837045</v>
      </c>
      <c r="Q951" s="10">
        <f t="shared" si="210"/>
        <v>0.20405295072668461</v>
      </c>
      <c r="R951" s="10">
        <f t="shared" si="211"/>
        <v>0.14708948127844867</v>
      </c>
      <c r="S951" s="10">
        <f t="shared" si="212"/>
        <v>0.11030320723213016</v>
      </c>
      <c r="T951" s="10">
        <f t="shared" si="213"/>
        <v>0.12349321310777306</v>
      </c>
    </row>
    <row r="952" spans="1:20" x14ac:dyDescent="0.3">
      <c r="A952" t="s">
        <v>942</v>
      </c>
      <c r="B952" s="1">
        <v>14.78</v>
      </c>
      <c r="C952" s="2">
        <v>1.00667</v>
      </c>
      <c r="D952" s="2"/>
      <c r="E952" s="31">
        <f t="shared" si="214"/>
        <v>-7.3875083948959919E-3</v>
      </c>
      <c r="F952" s="30">
        <f t="shared" si="203"/>
        <v>5.6758570139828603E-3</v>
      </c>
      <c r="G952" s="30">
        <f t="shared" si="204"/>
        <v>-1.7535818222521593E-3</v>
      </c>
      <c r="I952" s="9">
        <f t="shared" si="201"/>
        <v>16.314166666666669</v>
      </c>
      <c r="J952" s="13">
        <f t="shared" si="202"/>
        <v>1.1038001804239965</v>
      </c>
      <c r="K952" s="13">
        <f t="shared" si="205"/>
        <v>0.88126159554730987</v>
      </c>
      <c r="L952" s="13">
        <f t="shared" si="206"/>
        <v>0.86956370225815438</v>
      </c>
      <c r="M952" s="13">
        <f t="shared" si="207"/>
        <v>0.79584092289010322</v>
      </c>
      <c r="N952" s="13">
        <f t="shared" si="208"/>
        <v>0.79584092289010322</v>
      </c>
      <c r="P952" s="13">
        <f t="shared" si="209"/>
        <v>210.30179249349345</v>
      </c>
      <c r="Q952" s="10">
        <f t="shared" si="210"/>
        <v>0.20637477818482353</v>
      </c>
      <c r="R952" s="10">
        <f t="shared" si="211"/>
        <v>0.14917304255902275</v>
      </c>
      <c r="S952" s="10">
        <f t="shared" si="212"/>
        <v>0.10966245959621013</v>
      </c>
      <c r="T952" s="10">
        <f t="shared" si="213"/>
        <v>0.12467665294294927</v>
      </c>
    </row>
    <row r="953" spans="1:20" x14ac:dyDescent="0.3">
      <c r="A953" t="s">
        <v>943</v>
      </c>
      <c r="B953" s="1">
        <v>13.97</v>
      </c>
      <c r="C953" s="2">
        <v>1.02</v>
      </c>
      <c r="D953" s="2"/>
      <c r="E953" s="31">
        <f t="shared" si="214"/>
        <v>-5.4803788903924122E-2</v>
      </c>
      <c r="F953" s="30">
        <f t="shared" si="203"/>
        <v>6.0844667143879734E-3</v>
      </c>
      <c r="G953" s="30">
        <f t="shared" si="204"/>
        <v>-4.9052774018944367E-2</v>
      </c>
      <c r="I953" s="9">
        <f t="shared" si="201"/>
        <v>16.711666666666666</v>
      </c>
      <c r="J953" s="13">
        <f t="shared" si="202"/>
        <v>1.1962538773562394</v>
      </c>
      <c r="K953" s="13">
        <f t="shared" si="205"/>
        <v>0.88126159554730987</v>
      </c>
      <c r="L953" s="13">
        <f t="shared" si="206"/>
        <v>0.86956370225815438</v>
      </c>
      <c r="M953" s="13">
        <f t="shared" si="207"/>
        <v>0.79584092289010322</v>
      </c>
      <c r="N953" s="13">
        <f t="shared" si="208"/>
        <v>0.79584092289010322</v>
      </c>
      <c r="P953" s="13">
        <f t="shared" si="209"/>
        <v>199.98590619053118</v>
      </c>
      <c r="Q953" s="10">
        <f t="shared" si="210"/>
        <v>0.21172182091099501</v>
      </c>
      <c r="R953" s="10">
        <f t="shared" si="211"/>
        <v>0.149133606880131</v>
      </c>
      <c r="S953" s="10">
        <f t="shared" si="212"/>
        <v>0.11241129487089419</v>
      </c>
      <c r="T953" s="10">
        <f t="shared" si="213"/>
        <v>0.12703265786785578</v>
      </c>
    </row>
    <row r="954" spans="1:20" x14ac:dyDescent="0.3">
      <c r="A954" t="s">
        <v>944</v>
      </c>
      <c r="B954" s="1">
        <v>14.76</v>
      </c>
      <c r="C954" s="2">
        <v>1.02667</v>
      </c>
      <c r="D954" s="2"/>
      <c r="E954" s="31">
        <f t="shared" si="214"/>
        <v>5.654974946313529E-2</v>
      </c>
      <c r="F954" s="30">
        <f t="shared" si="203"/>
        <v>5.7964656729900628E-3</v>
      </c>
      <c r="G954" s="30">
        <f t="shared" si="204"/>
        <v>6.2674003817704493E-2</v>
      </c>
      <c r="I954" s="9">
        <f t="shared" si="201"/>
        <v>16.93</v>
      </c>
      <c r="J954" s="13">
        <f t="shared" si="202"/>
        <v>1.147018970189702</v>
      </c>
      <c r="K954" s="13">
        <f t="shared" si="205"/>
        <v>0.88126159554730987</v>
      </c>
      <c r="L954" s="13">
        <f t="shared" si="206"/>
        <v>0.86956370225815438</v>
      </c>
      <c r="M954" s="13">
        <f t="shared" si="207"/>
        <v>0.79584092289010322</v>
      </c>
      <c r="N954" s="13">
        <f t="shared" si="208"/>
        <v>0.79584092289010322</v>
      </c>
      <c r="P954" s="13">
        <f t="shared" si="209"/>
        <v>212.51982363860364</v>
      </c>
      <c r="Q954" s="10">
        <f t="shared" si="210"/>
        <v>0.20937668298918188</v>
      </c>
      <c r="R954" s="10">
        <f t="shared" si="211"/>
        <v>0.14318815764843529</v>
      </c>
      <c r="S954" s="10">
        <f t="shared" si="212"/>
        <v>0.11068342706237844</v>
      </c>
      <c r="T954" s="10">
        <f t="shared" si="213"/>
        <v>0.12609878678595154</v>
      </c>
    </row>
    <row r="955" spans="1:20" x14ac:dyDescent="0.3">
      <c r="A955" t="s">
        <v>945</v>
      </c>
      <c r="B955" s="1">
        <v>15.29</v>
      </c>
      <c r="C955" s="2">
        <v>1.0333300000000001</v>
      </c>
      <c r="D955" s="2"/>
      <c r="E955" s="31">
        <f t="shared" si="214"/>
        <v>3.5907859078590842E-2</v>
      </c>
      <c r="F955" s="30">
        <f t="shared" si="203"/>
        <v>5.6318399825594076E-3</v>
      </c>
      <c r="G955" s="30">
        <f t="shared" si="204"/>
        <v>4.1741926377597105E-2</v>
      </c>
      <c r="I955" s="9">
        <f t="shared" si="201"/>
        <v>17.191666666666666</v>
      </c>
      <c r="J955" s="13">
        <f t="shared" si="202"/>
        <v>1.1243732286897754</v>
      </c>
      <c r="K955" s="13">
        <f t="shared" si="205"/>
        <v>0.88126159554730987</v>
      </c>
      <c r="L955" s="13">
        <f t="shared" si="206"/>
        <v>0.86956370225815438</v>
      </c>
      <c r="M955" s="13">
        <f t="shared" si="207"/>
        <v>0.79584092289010322</v>
      </c>
      <c r="N955" s="13">
        <f t="shared" si="208"/>
        <v>0.79584092289010322</v>
      </c>
      <c r="P955" s="13">
        <f t="shared" si="209"/>
        <v>221.39081047070616</v>
      </c>
      <c r="Q955" s="10">
        <f t="shared" si="210"/>
        <v>0.20405807289619071</v>
      </c>
      <c r="R955" s="10">
        <f t="shared" si="211"/>
        <v>0.14069139101911343</v>
      </c>
      <c r="S955" s="10">
        <f t="shared" si="212"/>
        <v>0.1109824714640959</v>
      </c>
      <c r="T955" s="10">
        <f t="shared" si="213"/>
        <v>0.12623888105679271</v>
      </c>
    </row>
    <row r="956" spans="1:20" x14ac:dyDescent="0.3">
      <c r="A956" t="s">
        <v>946</v>
      </c>
      <c r="B956" s="1">
        <v>15.49</v>
      </c>
      <c r="C956" s="2">
        <v>1.04</v>
      </c>
      <c r="D956" s="2"/>
      <c r="E956" s="31">
        <f t="shared" si="214"/>
        <v>1.3080444735121155E-2</v>
      </c>
      <c r="F956" s="30">
        <f t="shared" si="203"/>
        <v>5.5950075317409082E-3</v>
      </c>
      <c r="G956" s="30">
        <f t="shared" si="204"/>
        <v>1.8748637453673389E-2</v>
      </c>
      <c r="I956" s="9">
        <f t="shared" si="201"/>
        <v>17.490833333333331</v>
      </c>
      <c r="J956" s="13">
        <f t="shared" si="202"/>
        <v>1.1291693565741336</v>
      </c>
      <c r="K956" s="13">
        <f t="shared" si="205"/>
        <v>0.88126159554730987</v>
      </c>
      <c r="L956" s="13">
        <f t="shared" si="206"/>
        <v>0.86956370225815438</v>
      </c>
      <c r="M956" s="13">
        <f t="shared" si="207"/>
        <v>0.79584092289010322</v>
      </c>
      <c r="N956" s="13">
        <f t="shared" si="208"/>
        <v>0.79584092289010322</v>
      </c>
      <c r="P956" s="13">
        <f t="shared" si="209"/>
        <v>225.54158651179634</v>
      </c>
      <c r="Q956" s="10">
        <f t="shared" si="210"/>
        <v>0.19729817596572286</v>
      </c>
      <c r="R956" s="10">
        <f t="shared" si="211"/>
        <v>0.139989875712907</v>
      </c>
      <c r="S956" s="10">
        <f t="shared" si="212"/>
        <v>0.11086231847637196</v>
      </c>
      <c r="T956" s="10">
        <f t="shared" si="213"/>
        <v>0.12584515621775516</v>
      </c>
    </row>
    <row r="957" spans="1:20" x14ac:dyDescent="0.3">
      <c r="A957" t="s">
        <v>947</v>
      </c>
      <c r="B957" s="1">
        <v>15.89</v>
      </c>
      <c r="C957" s="2">
        <v>1.0733299999999999</v>
      </c>
      <c r="D957" s="2"/>
      <c r="E957" s="31">
        <f t="shared" si="214"/>
        <v>2.58231116849581E-2</v>
      </c>
      <c r="F957" s="30">
        <f t="shared" si="203"/>
        <v>5.6289595133207464E-3</v>
      </c>
      <c r="G957" s="30">
        <f t="shared" si="204"/>
        <v>3.1597428448461473E-2</v>
      </c>
      <c r="I957" s="9">
        <f t="shared" si="201"/>
        <v>17.822500000000002</v>
      </c>
      <c r="J957" s="13">
        <f t="shared" si="202"/>
        <v>1.1216173694147262</v>
      </c>
      <c r="K957" s="13">
        <f t="shared" si="205"/>
        <v>0.88126159554730987</v>
      </c>
      <c r="L957" s="13">
        <f t="shared" si="206"/>
        <v>0.86956370225815438</v>
      </c>
      <c r="M957" s="13">
        <f t="shared" si="207"/>
        <v>0.79584092289010322</v>
      </c>
      <c r="N957" s="13">
        <f t="shared" si="208"/>
        <v>0.79584092289010322</v>
      </c>
      <c r="P957" s="13">
        <f t="shared" si="209"/>
        <v>232.6681206537553</v>
      </c>
      <c r="Q957" s="10">
        <f t="shared" si="210"/>
        <v>0.19379130129825595</v>
      </c>
      <c r="R957" s="10">
        <f t="shared" si="211"/>
        <v>0.13897965086236996</v>
      </c>
      <c r="S957" s="10">
        <f t="shared" si="212"/>
        <v>0.10845172009358151</v>
      </c>
      <c r="T957" s="10">
        <f t="shared" si="213"/>
        <v>0.12505075672380461</v>
      </c>
    </row>
    <row r="958" spans="1:20" x14ac:dyDescent="0.3">
      <c r="A958" t="s">
        <v>948</v>
      </c>
      <c r="B958" s="1">
        <v>16.11</v>
      </c>
      <c r="C958" s="2">
        <v>1.10667</v>
      </c>
      <c r="D958" s="2"/>
      <c r="E958" s="31">
        <f t="shared" si="214"/>
        <v>1.3845185651353065E-2</v>
      </c>
      <c r="F958" s="30">
        <f t="shared" si="203"/>
        <v>5.7245499689633772E-3</v>
      </c>
      <c r="G958" s="30">
        <f t="shared" si="204"/>
        <v>1.9648993077407084E-2</v>
      </c>
      <c r="I958" s="9">
        <f t="shared" si="201"/>
        <v>18.132499999999997</v>
      </c>
      <c r="J958" s="13">
        <f t="shared" si="202"/>
        <v>1.1255431409062693</v>
      </c>
      <c r="K958" s="13">
        <f t="shared" si="205"/>
        <v>0.88126159554730987</v>
      </c>
      <c r="L958" s="13">
        <f t="shared" si="206"/>
        <v>0.86956370225815438</v>
      </c>
      <c r="M958" s="13">
        <f t="shared" si="207"/>
        <v>0.79584092289010322</v>
      </c>
      <c r="N958" s="13">
        <f t="shared" si="208"/>
        <v>0.79584092289010322</v>
      </c>
      <c r="P958" s="13">
        <f t="shared" si="209"/>
        <v>237.23981494581426</v>
      </c>
      <c r="Q958" s="10">
        <f t="shared" si="210"/>
        <v>0.19226660821240604</v>
      </c>
      <c r="R958" s="10">
        <f t="shared" si="211"/>
        <v>0.13843703709760113</v>
      </c>
      <c r="S958" s="10">
        <f t="shared" si="212"/>
        <v>0.10761513013141566</v>
      </c>
      <c r="T958" s="10">
        <f t="shared" si="213"/>
        <v>0.12399006739233176</v>
      </c>
    </row>
    <row r="959" spans="1:20" x14ac:dyDescent="0.3">
      <c r="A959" t="s">
        <v>949</v>
      </c>
      <c r="B959" s="1">
        <v>16.54</v>
      </c>
      <c r="C959" s="2">
        <v>1.1399999999999999</v>
      </c>
      <c r="D959" s="2"/>
      <c r="E959" s="31">
        <f t="shared" si="214"/>
        <v>2.6691495965238898E-2</v>
      </c>
      <c r="F959" s="30">
        <f t="shared" si="203"/>
        <v>5.7436517533252717E-3</v>
      </c>
      <c r="G959" s="30">
        <f t="shared" si="204"/>
        <v>3.2588454376163867E-2</v>
      </c>
      <c r="I959" s="9">
        <f t="shared" si="201"/>
        <v>18.399999999999995</v>
      </c>
      <c r="J959" s="13">
        <f t="shared" si="202"/>
        <v>1.1124546553808945</v>
      </c>
      <c r="K959" s="13">
        <f t="shared" si="205"/>
        <v>0.88126159554730987</v>
      </c>
      <c r="L959" s="13">
        <f t="shared" si="206"/>
        <v>0.86590098049405828</v>
      </c>
      <c r="M959" s="13">
        <f t="shared" si="207"/>
        <v>0.79584092289010322</v>
      </c>
      <c r="N959" s="13">
        <f t="shared" si="208"/>
        <v>0.79584092289010322</v>
      </c>
      <c r="P959" s="13">
        <f t="shared" si="209"/>
        <v>244.97109383138547</v>
      </c>
      <c r="Q959" s="10">
        <f t="shared" si="210"/>
        <v>0.19250338243094012</v>
      </c>
      <c r="R959" s="10">
        <f t="shared" si="211"/>
        <v>0.13368556212420701</v>
      </c>
      <c r="S959" s="10">
        <f t="shared" si="212"/>
        <v>0.10802372999519716</v>
      </c>
      <c r="T959" s="10">
        <f t="shared" si="213"/>
        <v>0.1238485423731297</v>
      </c>
    </row>
    <row r="960" spans="1:20" x14ac:dyDescent="0.3">
      <c r="A960" t="s">
        <v>950</v>
      </c>
      <c r="B960" s="1">
        <v>16.88</v>
      </c>
      <c r="C960" s="2">
        <v>1.1499999999999999</v>
      </c>
      <c r="D960" s="2"/>
      <c r="E960" s="31">
        <f t="shared" si="214"/>
        <v>2.0556227327690468E-2</v>
      </c>
      <c r="F960" s="30">
        <f t="shared" si="203"/>
        <v>5.6773301737756713E-3</v>
      </c>
      <c r="G960" s="30">
        <f t="shared" si="204"/>
        <v>2.6350261991132662E-2</v>
      </c>
      <c r="I960" s="9">
        <f t="shared" si="201"/>
        <v>18.760833333333331</v>
      </c>
      <c r="J960" s="13">
        <f t="shared" si="202"/>
        <v>1.1114237756714058</v>
      </c>
      <c r="K960" s="13">
        <f t="shared" si="205"/>
        <v>0.88126159554730987</v>
      </c>
      <c r="L960" s="13">
        <f t="shared" si="206"/>
        <v>0.86590098049405828</v>
      </c>
      <c r="M960" s="13">
        <f t="shared" si="207"/>
        <v>0.79584092289010322</v>
      </c>
      <c r="N960" s="13">
        <f t="shared" si="208"/>
        <v>0.79584092289010322</v>
      </c>
      <c r="P960" s="13">
        <f t="shared" si="209"/>
        <v>251.42614633409681</v>
      </c>
      <c r="Q960" s="10">
        <f t="shared" si="210"/>
        <v>0.18763293907781997</v>
      </c>
      <c r="R960" s="10">
        <f t="shared" si="211"/>
        <v>0.13187799719485693</v>
      </c>
      <c r="S960" s="10">
        <f t="shared" si="212"/>
        <v>0.10826811875547704</v>
      </c>
      <c r="T960" s="10">
        <f t="shared" si="213"/>
        <v>0.12249091344862317</v>
      </c>
    </row>
    <row r="961" spans="1:20" x14ac:dyDescent="0.3">
      <c r="A961" t="s">
        <v>951</v>
      </c>
      <c r="B961" s="1">
        <v>17.21</v>
      </c>
      <c r="C961" s="2">
        <v>1.1599999999999999</v>
      </c>
      <c r="D961" s="2"/>
      <c r="E961" s="31">
        <f t="shared" si="214"/>
        <v>1.9549763033175571E-2</v>
      </c>
      <c r="F961" s="30">
        <f t="shared" si="203"/>
        <v>5.6168894053844655E-3</v>
      </c>
      <c r="G961" s="30">
        <f t="shared" si="204"/>
        <v>2.5276461295418828E-2</v>
      </c>
      <c r="I961" s="9">
        <f t="shared" si="201"/>
        <v>19.16</v>
      </c>
      <c r="J961" s="13">
        <f t="shared" si="202"/>
        <v>1.1133062173155142</v>
      </c>
      <c r="K961" s="13">
        <f t="shared" si="205"/>
        <v>0.88126159554730987</v>
      </c>
      <c r="L961" s="13">
        <f t="shared" si="206"/>
        <v>0.86590098049405828</v>
      </c>
      <c r="M961" s="13">
        <f t="shared" si="207"/>
        <v>0.79584092289010322</v>
      </c>
      <c r="N961" s="13">
        <f t="shared" si="208"/>
        <v>0.79584092289010322</v>
      </c>
      <c r="P961" s="13">
        <f t="shared" si="209"/>
        <v>257.78130959056693</v>
      </c>
      <c r="Q961" s="10">
        <f t="shared" si="210"/>
        <v>0.18033163253462603</v>
      </c>
      <c r="R961" s="10">
        <f t="shared" si="211"/>
        <v>0.12863179918864009</v>
      </c>
      <c r="S961" s="10">
        <f t="shared" si="212"/>
        <v>0.10893673356691869</v>
      </c>
      <c r="T961" s="10">
        <f t="shared" si="213"/>
        <v>0.12107364501985596</v>
      </c>
    </row>
    <row r="962" spans="1:20" x14ac:dyDescent="0.3">
      <c r="A962" t="s">
        <v>952</v>
      </c>
      <c r="B962" s="1">
        <v>17.350000000000001</v>
      </c>
      <c r="C962" s="2">
        <v>1.17</v>
      </c>
      <c r="D962" s="2"/>
      <c r="E962" s="31">
        <f t="shared" si="214"/>
        <v>8.1348053457293013E-3</v>
      </c>
      <c r="F962" s="30">
        <f t="shared" si="203"/>
        <v>5.6195965417867423E-3</v>
      </c>
      <c r="G962" s="30">
        <f t="shared" si="204"/>
        <v>1.3800116211504898E-2</v>
      </c>
      <c r="I962" s="9">
        <f t="shared" si="201"/>
        <v>19.516666666666662</v>
      </c>
      <c r="J962" s="13">
        <f t="shared" si="202"/>
        <v>1.1248799231508162</v>
      </c>
      <c r="K962" s="13">
        <f t="shared" si="205"/>
        <v>0.88126159554730987</v>
      </c>
      <c r="L962" s="13">
        <f t="shared" si="206"/>
        <v>0.86590098049405828</v>
      </c>
      <c r="M962" s="13">
        <f t="shared" si="207"/>
        <v>0.79584092289010322</v>
      </c>
      <c r="N962" s="13">
        <f t="shared" si="208"/>
        <v>0.79584092289010322</v>
      </c>
      <c r="P962" s="13">
        <f t="shared" si="209"/>
        <v>261.33872162007066</v>
      </c>
      <c r="Q962" s="10">
        <f t="shared" si="210"/>
        <v>0.17744449333096113</v>
      </c>
      <c r="R962" s="10">
        <f t="shared" si="211"/>
        <v>0.12898287029676525</v>
      </c>
      <c r="S962" s="10">
        <f t="shared" si="212"/>
        <v>0.1050424099071019</v>
      </c>
      <c r="T962" s="10">
        <f t="shared" si="213"/>
        <v>0.12143883958761026</v>
      </c>
    </row>
    <row r="963" spans="1:20" x14ac:dyDescent="0.3">
      <c r="A963" t="s">
        <v>953</v>
      </c>
      <c r="B963" s="1">
        <v>17.84</v>
      </c>
      <c r="C963" s="2">
        <v>1.18</v>
      </c>
      <c r="D963" s="2"/>
      <c r="E963" s="31">
        <f t="shared" si="214"/>
        <v>2.824207492795372E-2</v>
      </c>
      <c r="F963" s="30">
        <f t="shared" si="203"/>
        <v>5.5119581464872945E-3</v>
      </c>
      <c r="G963" s="30">
        <f t="shared" si="204"/>
        <v>3.3909702209413917E-2</v>
      </c>
      <c r="I963" s="9">
        <f t="shared" si="201"/>
        <v>19.856666666666669</v>
      </c>
      <c r="J963" s="13">
        <f t="shared" si="202"/>
        <v>1.1130418535127056</v>
      </c>
      <c r="K963" s="13">
        <f t="shared" si="205"/>
        <v>0.88126159554730987</v>
      </c>
      <c r="L963" s="13">
        <f t="shared" si="206"/>
        <v>0.86590098049405828</v>
      </c>
      <c r="M963" s="13">
        <f t="shared" si="207"/>
        <v>0.79584092289010322</v>
      </c>
      <c r="N963" s="13">
        <f t="shared" si="208"/>
        <v>0.79584092289010322</v>
      </c>
      <c r="P963" s="13">
        <f t="shared" si="209"/>
        <v>270.20063984599619</v>
      </c>
      <c r="Q963" s="10">
        <f t="shared" si="210"/>
        <v>0.17537119963337355</v>
      </c>
      <c r="R963" s="10">
        <f t="shared" si="211"/>
        <v>0.1255331395873851</v>
      </c>
      <c r="S963" s="10">
        <f t="shared" si="212"/>
        <v>0.10338614730269802</v>
      </c>
      <c r="T963" s="10">
        <f t="shared" si="213"/>
        <v>0.12055995290673582</v>
      </c>
    </row>
    <row r="964" spans="1:20" x14ac:dyDescent="0.3">
      <c r="A964" t="s">
        <v>954</v>
      </c>
      <c r="B964" s="1">
        <v>18.440000000000001</v>
      </c>
      <c r="C964" s="2">
        <v>1.19</v>
      </c>
      <c r="D964" s="2"/>
      <c r="E964" s="31">
        <f t="shared" si="214"/>
        <v>3.3632286995515681E-2</v>
      </c>
      <c r="F964" s="30">
        <f t="shared" si="203"/>
        <v>5.3778018799710767E-3</v>
      </c>
      <c r="G964" s="30">
        <f t="shared" si="204"/>
        <v>3.9190956651719011E-2</v>
      </c>
      <c r="I964" s="9">
        <f t="shared" si="201"/>
        <v>20.147499999999997</v>
      </c>
      <c r="J964" s="13">
        <f t="shared" si="202"/>
        <v>1.092597613882863</v>
      </c>
      <c r="K964" s="13">
        <f t="shared" si="205"/>
        <v>0.88126159554730987</v>
      </c>
      <c r="L964" s="13">
        <f t="shared" si="206"/>
        <v>0.86590098049405828</v>
      </c>
      <c r="M964" s="13">
        <f t="shared" si="207"/>
        <v>0.79584092289010322</v>
      </c>
      <c r="N964" s="13">
        <f t="shared" si="208"/>
        <v>0.79584092289010322</v>
      </c>
      <c r="P964" s="13">
        <f t="shared" si="209"/>
        <v>280.7900614094674</v>
      </c>
      <c r="Q964" s="10">
        <f t="shared" si="210"/>
        <v>0.1701287302277612</v>
      </c>
      <c r="R964" s="10">
        <f t="shared" si="211"/>
        <v>0.1167204940130957</v>
      </c>
      <c r="S964" s="10">
        <f t="shared" si="212"/>
        <v>0.10378077902355298</v>
      </c>
      <c r="T964" s="10">
        <f t="shared" si="213"/>
        <v>0.12054234496261995</v>
      </c>
    </row>
    <row r="965" spans="1:20" x14ac:dyDescent="0.3">
      <c r="A965" t="s">
        <v>955</v>
      </c>
      <c r="B965" s="1">
        <v>18.739999999999998</v>
      </c>
      <c r="C965" s="2">
        <v>1.2</v>
      </c>
      <c r="D965" s="2"/>
      <c r="E965" s="31">
        <f t="shared" si="214"/>
        <v>1.626898047722336E-2</v>
      </c>
      <c r="F965" s="30">
        <f t="shared" si="203"/>
        <v>5.3361792956243331E-3</v>
      </c>
      <c r="G965" s="30">
        <f t="shared" si="204"/>
        <v>2.1691973969631073E-2</v>
      </c>
      <c r="I965" s="9">
        <f t="shared" si="201"/>
        <v>20.381666666666671</v>
      </c>
      <c r="J965" s="13">
        <f t="shared" si="202"/>
        <v>1.0876022767698332</v>
      </c>
      <c r="K965" s="13">
        <f t="shared" si="205"/>
        <v>0.88126159554730987</v>
      </c>
      <c r="L965" s="13">
        <f t="shared" si="206"/>
        <v>0.86590098049405828</v>
      </c>
      <c r="M965" s="13">
        <f t="shared" si="207"/>
        <v>0.79584092289010322</v>
      </c>
      <c r="N965" s="13">
        <f t="shared" si="208"/>
        <v>0.79584092289010322</v>
      </c>
      <c r="P965" s="13">
        <f t="shared" si="209"/>
        <v>286.88095211249265</v>
      </c>
      <c r="Q965" s="10">
        <f t="shared" si="210"/>
        <v>0.1721959430682638</v>
      </c>
      <c r="R965" s="10">
        <f t="shared" si="211"/>
        <v>0.11537236977792764</v>
      </c>
      <c r="S965" s="10">
        <f t="shared" si="212"/>
        <v>0.10543578528713349</v>
      </c>
      <c r="T965" s="10">
        <f t="shared" si="213"/>
        <v>0.1208161287844971</v>
      </c>
    </row>
    <row r="966" spans="1:20" x14ac:dyDescent="0.3">
      <c r="A966" t="s">
        <v>956</v>
      </c>
      <c r="B966" s="1">
        <v>17.38</v>
      </c>
      <c r="C966" s="2">
        <v>1.24333</v>
      </c>
      <c r="D966" s="2"/>
      <c r="E966" s="31">
        <f t="shared" si="214"/>
        <v>-7.257203842049087E-2</v>
      </c>
      <c r="F966" s="30">
        <f t="shared" si="203"/>
        <v>5.9614978902953588E-3</v>
      </c>
      <c r="G966" s="30">
        <f t="shared" si="204"/>
        <v>-6.7043178584133667E-2</v>
      </c>
      <c r="I966" s="9">
        <f t="shared" si="201"/>
        <v>20.760833333333334</v>
      </c>
      <c r="J966" s="13">
        <f t="shared" si="202"/>
        <v>1.1945243574990412</v>
      </c>
      <c r="K966" s="13">
        <f t="shared" si="205"/>
        <v>0.88126159554730987</v>
      </c>
      <c r="L966" s="13">
        <f t="shared" si="206"/>
        <v>0.86590098049405828</v>
      </c>
      <c r="M966" s="13">
        <f t="shared" si="207"/>
        <v>0.79584092289010322</v>
      </c>
      <c r="N966" s="13">
        <f t="shared" si="208"/>
        <v>0.79584092289010322</v>
      </c>
      <c r="P966" s="13">
        <f t="shared" si="209"/>
        <v>267.64754120762854</v>
      </c>
      <c r="Q966" s="10">
        <f t="shared" si="210"/>
        <v>0.17774065417132467</v>
      </c>
      <c r="R966" s="10">
        <f t="shared" si="211"/>
        <v>0.11954114709310204</v>
      </c>
      <c r="S966" s="10">
        <f t="shared" si="212"/>
        <v>0.10978964390560386</v>
      </c>
      <c r="T966" s="10">
        <f t="shared" si="213"/>
        <v>0.12281036310469307</v>
      </c>
    </row>
    <row r="967" spans="1:20" x14ac:dyDescent="0.3">
      <c r="A967" t="s">
        <v>957</v>
      </c>
      <c r="B967" s="1">
        <v>18.43</v>
      </c>
      <c r="C967" s="2">
        <v>1.28667</v>
      </c>
      <c r="D967" s="2"/>
      <c r="E967" s="31">
        <f t="shared" si="214"/>
        <v>6.0414269275028909E-2</v>
      </c>
      <c r="F967" s="30">
        <f t="shared" si="203"/>
        <v>5.8178241996744437E-3</v>
      </c>
      <c r="G967" s="30">
        <f t="shared" si="204"/>
        <v>6.6583573072497071E-2</v>
      </c>
      <c r="I967" s="9">
        <f t="shared" si="201"/>
        <v>21.132500000000004</v>
      </c>
      <c r="J967" s="13">
        <f t="shared" si="202"/>
        <v>1.1466359196961478</v>
      </c>
      <c r="K967" s="13">
        <f t="shared" si="205"/>
        <v>0.88126159554730987</v>
      </c>
      <c r="L967" s="13">
        <f t="shared" si="206"/>
        <v>0.86590098049405828</v>
      </c>
      <c r="M967" s="13">
        <f t="shared" si="207"/>
        <v>0.79584092289010322</v>
      </c>
      <c r="N967" s="13">
        <f t="shared" si="208"/>
        <v>0.79584092289010322</v>
      </c>
      <c r="P967" s="13">
        <f t="shared" si="209"/>
        <v>285.46847082530081</v>
      </c>
      <c r="Q967" s="10">
        <f t="shared" si="210"/>
        <v>0.17190625884653432</v>
      </c>
      <c r="R967" s="10">
        <f t="shared" si="211"/>
        <v>0.11772795153411408</v>
      </c>
      <c r="S967" s="10">
        <f t="shared" si="212"/>
        <v>0.10868097015958345</v>
      </c>
      <c r="T967" s="10">
        <f t="shared" si="213"/>
        <v>0.11871060506346498</v>
      </c>
    </row>
    <row r="968" spans="1:20" x14ac:dyDescent="0.3">
      <c r="A968" t="s">
        <v>958</v>
      </c>
      <c r="B968" s="1">
        <v>19.079999999999998</v>
      </c>
      <c r="C968" s="2">
        <v>1.33</v>
      </c>
      <c r="D968" s="2"/>
      <c r="E968" s="31">
        <f t="shared" si="214"/>
        <v>3.5268583830710742E-2</v>
      </c>
      <c r="F968" s="30">
        <f t="shared" si="203"/>
        <v>5.8088749126484988E-3</v>
      </c>
      <c r="G968" s="30">
        <f t="shared" si="204"/>
        <v>4.1282329535178075E-2</v>
      </c>
      <c r="I968" s="9">
        <f t="shared" si="201"/>
        <v>21.499166666666667</v>
      </c>
      <c r="J968" s="13">
        <f t="shared" si="202"/>
        <v>1.1267907058001398</v>
      </c>
      <c r="K968" s="13">
        <f t="shared" si="205"/>
        <v>0.88126159554730987</v>
      </c>
      <c r="L968" s="13">
        <f t="shared" si="206"/>
        <v>0.86590098049405828</v>
      </c>
      <c r="M968" s="13">
        <f t="shared" si="207"/>
        <v>0.79584092289010322</v>
      </c>
      <c r="N968" s="13">
        <f t="shared" si="208"/>
        <v>0.79584092289010322</v>
      </c>
      <c r="P968" s="13">
        <f t="shared" si="209"/>
        <v>297.25327430981423</v>
      </c>
      <c r="Q968" s="10">
        <f t="shared" si="210"/>
        <v>0.16395996270074975</v>
      </c>
      <c r="R968" s="10">
        <f t="shared" si="211"/>
        <v>0.11889355715463501</v>
      </c>
      <c r="S968" s="10">
        <f t="shared" si="212"/>
        <v>0.1082205529107223</v>
      </c>
      <c r="T968" s="10">
        <f t="shared" si="213"/>
        <v>0.11634084518547883</v>
      </c>
    </row>
    <row r="969" spans="1:20" x14ac:dyDescent="0.3">
      <c r="A969" t="s">
        <v>959</v>
      </c>
      <c r="B969" s="1">
        <v>19.87</v>
      </c>
      <c r="C969" s="2">
        <v>1.3766700000000001</v>
      </c>
      <c r="D969" s="2"/>
      <c r="E969" s="31">
        <f t="shared" si="214"/>
        <v>4.1404612159329224E-2</v>
      </c>
      <c r="F969" s="30">
        <f t="shared" si="203"/>
        <v>5.7736537493709109E-3</v>
      </c>
      <c r="G969" s="30">
        <f t="shared" si="204"/>
        <v>4.7417321802935009E-2</v>
      </c>
      <c r="I969" s="9">
        <f t="shared" si="201"/>
        <v>21.789999999999996</v>
      </c>
      <c r="J969" s="13">
        <f t="shared" si="202"/>
        <v>1.0966280825364869</v>
      </c>
      <c r="K969" s="13">
        <f t="shared" si="205"/>
        <v>0.88126159554730987</v>
      </c>
      <c r="L969" s="13">
        <f t="shared" si="206"/>
        <v>0.86590098049405828</v>
      </c>
      <c r="M969" s="13">
        <f t="shared" si="207"/>
        <v>0.79584092289010322</v>
      </c>
      <c r="N969" s="13">
        <f t="shared" si="208"/>
        <v>0.79584092289010322</v>
      </c>
      <c r="P969" s="13">
        <f t="shared" si="209"/>
        <v>311.34822847473879</v>
      </c>
      <c r="Q969" s="10">
        <f t="shared" si="210"/>
        <v>0.15662591723047403</v>
      </c>
      <c r="R969" s="10">
        <f t="shared" si="211"/>
        <v>0.11767721861719949</v>
      </c>
      <c r="S969" s="10">
        <f t="shared" si="212"/>
        <v>0.10771822283085974</v>
      </c>
      <c r="T969" s="10">
        <f t="shared" si="213"/>
        <v>0.1143964422687338</v>
      </c>
    </row>
    <row r="970" spans="1:20" x14ac:dyDescent="0.3">
      <c r="A970" t="s">
        <v>960</v>
      </c>
      <c r="B970" s="1">
        <v>19.829999999999998</v>
      </c>
      <c r="C970" s="2">
        <v>1.42333</v>
      </c>
      <c r="D970" s="2"/>
      <c r="E970" s="31">
        <f t="shared" si="214"/>
        <v>-2.0130850528435884E-3</v>
      </c>
      <c r="F970" s="30">
        <f t="shared" si="203"/>
        <v>5.9813834257858465E-3</v>
      </c>
      <c r="G970" s="30">
        <f t="shared" si="204"/>
        <v>3.9562573393725486E-3</v>
      </c>
      <c r="I970" s="9">
        <f t="shared" si="201"/>
        <v>22.029999999999998</v>
      </c>
      <c r="J970" s="13">
        <f t="shared" si="202"/>
        <v>1.1109430156328794</v>
      </c>
      <c r="K970" s="13">
        <f t="shared" si="205"/>
        <v>0.88126159554730987</v>
      </c>
      <c r="L970" s="13">
        <f t="shared" si="206"/>
        <v>0.86590098049405828</v>
      </c>
      <c r="M970" s="13">
        <f t="shared" si="207"/>
        <v>0.79584092289010322</v>
      </c>
      <c r="N970" s="13">
        <f t="shared" si="208"/>
        <v>0.79584092289010322</v>
      </c>
      <c r="P970" s="13">
        <f t="shared" si="209"/>
        <v>312.58000218874264</v>
      </c>
      <c r="Q970" s="10">
        <f t="shared" si="210"/>
        <v>0.16019934005352598</v>
      </c>
      <c r="R970" s="10">
        <f t="shared" si="211"/>
        <v>0.11757107790622312</v>
      </c>
      <c r="S970" s="10">
        <f t="shared" si="212"/>
        <v>0.10923993338630811</v>
      </c>
      <c r="T970" s="10">
        <f t="shared" si="213"/>
        <v>0.11510642787386449</v>
      </c>
    </row>
    <row r="971" spans="1:20" x14ac:dyDescent="0.3">
      <c r="A971" t="s">
        <v>961</v>
      </c>
      <c r="B971" s="1">
        <v>19.75</v>
      </c>
      <c r="C971" s="2">
        <v>1.47</v>
      </c>
      <c r="D971" s="2"/>
      <c r="E971" s="31">
        <f t="shared" si="214"/>
        <v>-4.034291477559182E-3</v>
      </c>
      <c r="F971" s="30">
        <f t="shared" si="203"/>
        <v>6.2025316455696202E-3</v>
      </c>
      <c r="G971" s="30">
        <f t="shared" si="204"/>
        <v>2.1432173474533744E-3</v>
      </c>
      <c r="I971" s="9">
        <f t="shared" si="201"/>
        <v>22.334999999999997</v>
      </c>
      <c r="J971" s="13">
        <f t="shared" si="202"/>
        <v>1.1308860759493669</v>
      </c>
      <c r="K971" s="13">
        <f t="shared" si="205"/>
        <v>0.88126159554730987</v>
      </c>
      <c r="L971" s="13">
        <f t="shared" si="206"/>
        <v>0.86590098049405828</v>
      </c>
      <c r="M971" s="13">
        <f t="shared" si="207"/>
        <v>0.79584092289010322</v>
      </c>
      <c r="N971" s="13">
        <f t="shared" si="208"/>
        <v>0.79584092289010322</v>
      </c>
      <c r="P971" s="13">
        <f t="shared" si="209"/>
        <v>313.24992907190057</v>
      </c>
      <c r="Q971" s="10">
        <f t="shared" si="210"/>
        <v>0.1630348341752228</v>
      </c>
      <c r="R971" s="10">
        <f t="shared" si="211"/>
        <v>0.12132016148861102</v>
      </c>
      <c r="S971" s="10">
        <f t="shared" si="212"/>
        <v>0.1086984535605986</v>
      </c>
      <c r="T971" s="10">
        <f t="shared" si="213"/>
        <v>0.11629810270296637</v>
      </c>
    </row>
    <row r="972" spans="1:20" x14ac:dyDescent="0.3">
      <c r="A972" t="s">
        <v>962</v>
      </c>
      <c r="B972" s="1">
        <v>21.21</v>
      </c>
      <c r="C972" s="2">
        <v>1.4866699999999999</v>
      </c>
      <c r="D972" s="2"/>
      <c r="E972" s="31">
        <f t="shared" si="214"/>
        <v>7.392405063291152E-2</v>
      </c>
      <c r="F972" s="30">
        <f t="shared" si="203"/>
        <v>5.841073393053591E-3</v>
      </c>
      <c r="G972" s="30">
        <f t="shared" si="204"/>
        <v>8.019691983122379E-2</v>
      </c>
      <c r="I972" s="9">
        <f t="shared" ref="I972:I1035" si="215">AVERAGE(B973:B984)</f>
        <v>22.583333333333329</v>
      </c>
      <c r="J972" s="13">
        <f t="shared" ref="J972:J1035" si="216">I972/B972</f>
        <v>1.0647493320760646</v>
      </c>
      <c r="K972" s="13">
        <f t="shared" si="205"/>
        <v>0.88126159554730987</v>
      </c>
      <c r="L972" s="13">
        <f t="shared" si="206"/>
        <v>0.86590098049405828</v>
      </c>
      <c r="M972" s="13">
        <f t="shared" si="207"/>
        <v>0.79584092289010322</v>
      </c>
      <c r="N972" s="13">
        <f t="shared" si="208"/>
        <v>0.79584092289010322</v>
      </c>
      <c r="P972" s="13">
        <f t="shared" si="209"/>
        <v>338.37160852081632</v>
      </c>
      <c r="Q972" s="10">
        <f t="shared" si="210"/>
        <v>0.16021208954611166</v>
      </c>
      <c r="R972" s="10">
        <f t="shared" si="211"/>
        <v>0.11925503088596523</v>
      </c>
      <c r="S972" s="10">
        <f t="shared" si="212"/>
        <v>0.10585576026495902</v>
      </c>
      <c r="T972" s="10">
        <f t="shared" si="213"/>
        <v>0.11395593573858132</v>
      </c>
    </row>
    <row r="973" spans="1:20" x14ac:dyDescent="0.3">
      <c r="A973" t="s">
        <v>963</v>
      </c>
      <c r="B973" s="1">
        <v>22</v>
      </c>
      <c r="C973" s="2">
        <v>1.5033300000000001</v>
      </c>
      <c r="D973" s="2"/>
      <c r="E973" s="31">
        <f t="shared" si="214"/>
        <v>3.7246581801037237E-2</v>
      </c>
      <c r="F973" s="30">
        <f t="shared" ref="F973:F1036" si="217">C973/(12*B973)</f>
        <v>5.6944318181818181E-3</v>
      </c>
      <c r="G973" s="30">
        <f t="shared" ref="G973:G1036" si="218">(B973+C973/12)/B972-1</f>
        <v>4.3153111739745231E-2</v>
      </c>
      <c r="I973" s="9">
        <f t="shared" si="215"/>
        <v>22.729166666666661</v>
      </c>
      <c r="J973" s="13">
        <f t="shared" si="216"/>
        <v>1.0331439393939392</v>
      </c>
      <c r="K973" s="13">
        <f t="shared" ref="K973:K1036" si="219">MIN($J973:$J1092)</f>
        <v>0.88126159554730987</v>
      </c>
      <c r="L973" s="13">
        <f t="shared" ref="L973:L1036" si="220">MIN($J973:$J1212)</f>
        <v>0.86590098049405828</v>
      </c>
      <c r="M973" s="13">
        <f t="shared" ref="M973:M1036" si="221">MIN($J973:$J1332)</f>
        <v>0.79584092289010322</v>
      </c>
      <c r="N973" s="13">
        <f t="shared" ref="N973:N1036" si="222">MIN($J973:$J1452)</f>
        <v>0.79584092289010322</v>
      </c>
      <c r="P973" s="13">
        <f t="shared" ref="P973:P1036" si="223">P972*(1+G973)</f>
        <v>352.97339635287244</v>
      </c>
      <c r="Q973" s="10">
        <f t="shared" ref="Q973:Q1036" si="224">($P1093/$P973)^(1/Q$11)-1</f>
        <v>0.16027695934644282</v>
      </c>
      <c r="R973" s="10">
        <f t="shared" ref="R973:R1036" si="225">($P1213/$P973)^(1/R$11)-1</f>
        <v>0.11916637326363144</v>
      </c>
      <c r="S973" s="10">
        <f t="shared" ref="S973:S1036" si="226">($P1333/$P973)^(1/S$11)-1</f>
        <v>0.10315322188650589</v>
      </c>
      <c r="T973" s="10">
        <f t="shared" ref="T973:T1036" si="227">($P1453/$P973)^(1/T$11)-1</f>
        <v>0.11583913990134698</v>
      </c>
    </row>
    <row r="974" spans="1:20" x14ac:dyDescent="0.3">
      <c r="A974" t="s">
        <v>964</v>
      </c>
      <c r="B974" s="1">
        <v>21.63</v>
      </c>
      <c r="C974" s="2">
        <v>1.52</v>
      </c>
      <c r="D974" s="2"/>
      <c r="E974" s="31">
        <f t="shared" ref="E974:E1037" si="228">B974/B973-1</f>
        <v>-1.6818181818181843E-2</v>
      </c>
      <c r="F974" s="30">
        <f t="shared" si="217"/>
        <v>5.8560641084912926E-3</v>
      </c>
      <c r="G974" s="30">
        <f t="shared" si="218"/>
        <v>-1.1060606060606215E-2</v>
      </c>
      <c r="I974" s="9">
        <f t="shared" si="215"/>
        <v>22.910833333333333</v>
      </c>
      <c r="J974" s="13">
        <f t="shared" si="216"/>
        <v>1.0592155956233626</v>
      </c>
      <c r="K974" s="13">
        <f t="shared" si="219"/>
        <v>0.88126159554730987</v>
      </c>
      <c r="L974" s="13">
        <f t="shared" si="220"/>
        <v>0.86590098049405828</v>
      </c>
      <c r="M974" s="13">
        <f t="shared" si="221"/>
        <v>0.79584092289010322</v>
      </c>
      <c r="N974" s="13">
        <f t="shared" si="222"/>
        <v>0.79584092289010322</v>
      </c>
      <c r="P974" s="13">
        <f t="shared" si="223"/>
        <v>349.06929666593908</v>
      </c>
      <c r="Q974" s="10">
        <f t="shared" si="224"/>
        <v>0.16545450928981364</v>
      </c>
      <c r="R974" s="10">
        <f t="shared" si="225"/>
        <v>0.12135304854506379</v>
      </c>
      <c r="S974" s="10">
        <f t="shared" si="226"/>
        <v>0.10505761287751159</v>
      </c>
      <c r="T974" s="10">
        <f t="shared" si="227"/>
        <v>0.11698662827052964</v>
      </c>
    </row>
    <row r="975" spans="1:20" x14ac:dyDescent="0.3">
      <c r="A975" t="s">
        <v>965</v>
      </c>
      <c r="B975" s="1">
        <v>21.92</v>
      </c>
      <c r="C975" s="2">
        <v>1.5333300000000001</v>
      </c>
      <c r="D975" s="2"/>
      <c r="E975" s="31">
        <f t="shared" si="228"/>
        <v>1.3407304669440734E-2</v>
      </c>
      <c r="F975" s="30">
        <f t="shared" si="217"/>
        <v>5.8292655109489049E-3</v>
      </c>
      <c r="G975" s="30">
        <f t="shared" si="218"/>
        <v>1.9314724919093917E-2</v>
      </c>
      <c r="I975" s="9">
        <f t="shared" si="215"/>
        <v>23.0625</v>
      </c>
      <c r="J975" s="13">
        <f t="shared" si="216"/>
        <v>1.0521213503649633</v>
      </c>
      <c r="K975" s="13">
        <f t="shared" si="219"/>
        <v>0.88126159554730987</v>
      </c>
      <c r="L975" s="13">
        <f t="shared" si="220"/>
        <v>0.86590098049405828</v>
      </c>
      <c r="M975" s="13">
        <f t="shared" si="221"/>
        <v>0.79584092289010322</v>
      </c>
      <c r="N975" s="13">
        <f t="shared" si="222"/>
        <v>0.79584092289010322</v>
      </c>
      <c r="P975" s="13">
        <f t="shared" si="223"/>
        <v>355.81147410874325</v>
      </c>
      <c r="Q975" s="10">
        <f t="shared" si="224"/>
        <v>0.16657873351350894</v>
      </c>
      <c r="R975" s="10">
        <f t="shared" si="225"/>
        <v>0.12230360694699693</v>
      </c>
      <c r="S975" s="10">
        <f t="shared" si="226"/>
        <v>0.1048273076216597</v>
      </c>
      <c r="T975" s="10">
        <f t="shared" si="227"/>
        <v>0.11707629132826591</v>
      </c>
    </row>
    <row r="976" spans="1:20" x14ac:dyDescent="0.3">
      <c r="A976" t="s">
        <v>966</v>
      </c>
      <c r="B976" s="1">
        <v>21.93</v>
      </c>
      <c r="C976" s="2">
        <v>1.54667</v>
      </c>
      <c r="D976" s="2"/>
      <c r="E976" s="31">
        <f t="shared" si="228"/>
        <v>4.5620437956195303E-4</v>
      </c>
      <c r="F976" s="30">
        <f t="shared" si="217"/>
        <v>5.8772989816081476E-3</v>
      </c>
      <c r="G976" s="30">
        <f t="shared" si="218"/>
        <v>6.3361846107055086E-3</v>
      </c>
      <c r="I976" s="9">
        <f t="shared" si="215"/>
        <v>23.212500000000002</v>
      </c>
      <c r="J976" s="13">
        <f t="shared" si="216"/>
        <v>1.058481532147743</v>
      </c>
      <c r="K976" s="13">
        <f t="shared" si="219"/>
        <v>0.88126159554730987</v>
      </c>
      <c r="L976" s="13">
        <f t="shared" si="220"/>
        <v>0.86590098049405828</v>
      </c>
      <c r="M976" s="13">
        <f t="shared" si="221"/>
        <v>0.79584092289010322</v>
      </c>
      <c r="N976" s="13">
        <f t="shared" si="222"/>
        <v>0.79584092289010322</v>
      </c>
      <c r="P976" s="13">
        <f t="shared" si="223"/>
        <v>358.06596129530351</v>
      </c>
      <c r="Q976" s="10">
        <f t="shared" si="224"/>
        <v>0.16730669781885665</v>
      </c>
      <c r="R976" s="10">
        <f t="shared" si="225"/>
        <v>0.12132429146277346</v>
      </c>
      <c r="S976" s="10">
        <f t="shared" si="226"/>
        <v>0.10399539153579895</v>
      </c>
      <c r="T976" s="10">
        <f t="shared" si="227"/>
        <v>0.11684998383367207</v>
      </c>
    </row>
    <row r="977" spans="1:20" x14ac:dyDescent="0.3">
      <c r="A977" t="s">
        <v>967</v>
      </c>
      <c r="B977" s="1">
        <v>21.55</v>
      </c>
      <c r="C977" s="2">
        <v>1.56</v>
      </c>
      <c r="D977" s="2"/>
      <c r="E977" s="31">
        <f t="shared" si="228"/>
        <v>-1.7327861377108955E-2</v>
      </c>
      <c r="F977" s="30">
        <f t="shared" si="217"/>
        <v>6.0324825986078886E-3</v>
      </c>
      <c r="G977" s="30">
        <f t="shared" si="218"/>
        <v>-1.1399908800729608E-2</v>
      </c>
      <c r="I977" s="9">
        <f t="shared" si="215"/>
        <v>23.448333333333334</v>
      </c>
      <c r="J977" s="13">
        <f t="shared" si="216"/>
        <v>1.0880897138437742</v>
      </c>
      <c r="K977" s="13">
        <f t="shared" si="219"/>
        <v>0.88126159554730987</v>
      </c>
      <c r="L977" s="13">
        <f t="shared" si="220"/>
        <v>0.86590098049405828</v>
      </c>
      <c r="M977" s="13">
        <f t="shared" si="221"/>
        <v>0.79584092289010322</v>
      </c>
      <c r="N977" s="13">
        <f t="shared" si="222"/>
        <v>0.79584092289010322</v>
      </c>
      <c r="P977" s="13">
        <f t="shared" si="223"/>
        <v>353.98404199189144</v>
      </c>
      <c r="Q977" s="10">
        <f t="shared" si="224"/>
        <v>0.16737727713859218</v>
      </c>
      <c r="R977" s="10">
        <f t="shared" si="225"/>
        <v>0.12106503462614837</v>
      </c>
      <c r="S977" s="10">
        <f t="shared" si="226"/>
        <v>0.10473265436969181</v>
      </c>
      <c r="T977" s="10">
        <f t="shared" si="227"/>
        <v>0.11726697297251443</v>
      </c>
    </row>
    <row r="978" spans="1:20" x14ac:dyDescent="0.3">
      <c r="A978" t="s">
        <v>968</v>
      </c>
      <c r="B978" s="1">
        <v>21.93</v>
      </c>
      <c r="C978" s="2">
        <v>1.54667</v>
      </c>
      <c r="D978" s="2"/>
      <c r="E978" s="31">
        <f t="shared" si="228"/>
        <v>1.7633410672853733E-2</v>
      </c>
      <c r="F978" s="30">
        <f t="shared" si="217"/>
        <v>5.8772989816081476E-3</v>
      </c>
      <c r="G978" s="30">
        <f t="shared" si="218"/>
        <v>2.3614346481051873E-2</v>
      </c>
      <c r="I978" s="9">
        <f t="shared" si="215"/>
        <v>23.71083333333333</v>
      </c>
      <c r="J978" s="13">
        <f t="shared" si="216"/>
        <v>1.081205350357197</v>
      </c>
      <c r="K978" s="13">
        <f t="shared" si="219"/>
        <v>0.88126159554730987</v>
      </c>
      <c r="L978" s="13">
        <f t="shared" si="220"/>
        <v>0.86590098049405828</v>
      </c>
      <c r="M978" s="13">
        <f t="shared" si="221"/>
        <v>0.79584092289010322</v>
      </c>
      <c r="N978" s="13">
        <f t="shared" si="222"/>
        <v>0.79584092289010322</v>
      </c>
      <c r="P978" s="13">
        <f t="shared" si="223"/>
        <v>362.34314380825117</v>
      </c>
      <c r="Q978" s="10">
        <f t="shared" si="224"/>
        <v>0.16462425808313119</v>
      </c>
      <c r="R978" s="10">
        <f t="shared" si="225"/>
        <v>0.11949759237402513</v>
      </c>
      <c r="S978" s="10">
        <f t="shared" si="226"/>
        <v>0.10312531440406913</v>
      </c>
      <c r="T978" s="10">
        <f t="shared" si="227"/>
        <v>0.11683255740859066</v>
      </c>
    </row>
    <row r="979" spans="1:20" x14ac:dyDescent="0.3">
      <c r="A979" t="s">
        <v>969</v>
      </c>
      <c r="B979" s="1">
        <v>22.89</v>
      </c>
      <c r="C979" s="2">
        <v>1.5333300000000001</v>
      </c>
      <c r="D979" s="2"/>
      <c r="E979" s="31">
        <f t="shared" si="228"/>
        <v>4.3775649794801641E-2</v>
      </c>
      <c r="F979" s="30">
        <f t="shared" si="217"/>
        <v>5.5822411533420708E-3</v>
      </c>
      <c r="G979" s="30">
        <f t="shared" si="218"/>
        <v>4.9602257181942555E-2</v>
      </c>
      <c r="I979" s="9">
        <f t="shared" si="215"/>
        <v>23.901666666666667</v>
      </c>
      <c r="J979" s="13">
        <f t="shared" si="216"/>
        <v>1.0441968836464248</v>
      </c>
      <c r="K979" s="13">
        <f t="shared" si="219"/>
        <v>0.88126159554730987</v>
      </c>
      <c r="L979" s="13">
        <f t="shared" si="220"/>
        <v>0.86590098049405828</v>
      </c>
      <c r="M979" s="13">
        <f t="shared" si="221"/>
        <v>0.79584092289010322</v>
      </c>
      <c r="N979" s="13">
        <f t="shared" si="222"/>
        <v>0.79584092289010322</v>
      </c>
      <c r="P979" s="13">
        <f t="shared" si="223"/>
        <v>380.31618161554167</v>
      </c>
      <c r="Q979" s="10">
        <f t="shared" si="224"/>
        <v>0.1633750576567301</v>
      </c>
      <c r="R979" s="10">
        <f t="shared" si="225"/>
        <v>0.11593757786161185</v>
      </c>
      <c r="S979" s="10">
        <f t="shared" si="226"/>
        <v>0.10164114206747632</v>
      </c>
      <c r="T979" s="10">
        <f t="shared" si="227"/>
        <v>0.11621943827079773</v>
      </c>
    </row>
    <row r="980" spans="1:20" x14ac:dyDescent="0.3">
      <c r="A980" t="s">
        <v>970</v>
      </c>
      <c r="B980" s="1">
        <v>23.48</v>
      </c>
      <c r="C980" s="2">
        <v>1.52</v>
      </c>
      <c r="D980" s="2"/>
      <c r="E980" s="31">
        <f t="shared" si="228"/>
        <v>2.5775447793796369E-2</v>
      </c>
      <c r="F980" s="30">
        <f t="shared" si="217"/>
        <v>5.3946621237932991E-3</v>
      </c>
      <c r="G980" s="30">
        <f t="shared" si="218"/>
        <v>3.1309159749526749E-2</v>
      </c>
      <c r="I980" s="9">
        <f t="shared" si="215"/>
        <v>24.01</v>
      </c>
      <c r="J980" s="13">
        <f t="shared" si="216"/>
        <v>1.022572402044293</v>
      </c>
      <c r="K980" s="13">
        <f t="shared" si="219"/>
        <v>0.88126159554730987</v>
      </c>
      <c r="L980" s="13">
        <f t="shared" si="220"/>
        <v>0.86590098049405828</v>
      </c>
      <c r="M980" s="13">
        <f t="shared" si="221"/>
        <v>0.79584092289010322</v>
      </c>
      <c r="N980" s="13">
        <f t="shared" si="222"/>
        <v>0.79584092289010322</v>
      </c>
      <c r="P980" s="13">
        <f t="shared" si="223"/>
        <v>392.2235617010727</v>
      </c>
      <c r="Q980" s="10">
        <f t="shared" si="224"/>
        <v>0.15916516018746751</v>
      </c>
      <c r="R980" s="10">
        <f t="shared" si="225"/>
        <v>0.11558768216534387</v>
      </c>
      <c r="S980" s="10">
        <f t="shared" si="226"/>
        <v>9.7335708165278589E-2</v>
      </c>
      <c r="T980" s="10">
        <f t="shared" si="227"/>
        <v>0.11527508820914689</v>
      </c>
    </row>
    <row r="981" spans="1:20" x14ac:dyDescent="0.3">
      <c r="A981" t="s">
        <v>971</v>
      </c>
      <c r="B981" s="1">
        <v>23.36</v>
      </c>
      <c r="C981" s="2">
        <v>1.48333</v>
      </c>
      <c r="D981" s="2"/>
      <c r="E981" s="31">
        <f t="shared" si="228"/>
        <v>-5.110732538330498E-3</v>
      </c>
      <c r="F981" s="30">
        <f t="shared" si="217"/>
        <v>5.2915596461187214E-3</v>
      </c>
      <c r="G981" s="30">
        <f t="shared" si="218"/>
        <v>1.5378336172622298E-4</v>
      </c>
      <c r="I981" s="9">
        <f t="shared" si="215"/>
        <v>24.084999999999997</v>
      </c>
      <c r="J981" s="13">
        <f t="shared" si="216"/>
        <v>1.0310359589041096</v>
      </c>
      <c r="K981" s="13">
        <f t="shared" si="219"/>
        <v>0.88126159554730987</v>
      </c>
      <c r="L981" s="13">
        <f t="shared" si="220"/>
        <v>0.86590098049405828</v>
      </c>
      <c r="M981" s="13">
        <f t="shared" si="221"/>
        <v>0.79584092289010322</v>
      </c>
      <c r="N981" s="13">
        <f t="shared" si="222"/>
        <v>0.79584092289010322</v>
      </c>
      <c r="P981" s="13">
        <f t="shared" si="223"/>
        <v>392.28387915893933</v>
      </c>
      <c r="Q981" s="10">
        <f t="shared" si="224"/>
        <v>0.16069763334699183</v>
      </c>
      <c r="R981" s="10">
        <f t="shared" si="225"/>
        <v>0.11452992940864037</v>
      </c>
      <c r="S981" s="10">
        <f t="shared" si="226"/>
        <v>9.7957584191253222E-2</v>
      </c>
      <c r="T981" s="10">
        <f t="shared" si="227"/>
        <v>0.11532124216837003</v>
      </c>
    </row>
    <row r="982" spans="1:20" x14ac:dyDescent="0.3">
      <c r="A982" t="s">
        <v>972</v>
      </c>
      <c r="B982" s="1">
        <v>22.71</v>
      </c>
      <c r="C982" s="2">
        <v>1.4466699999999999</v>
      </c>
      <c r="D982" s="2"/>
      <c r="E982" s="31">
        <f t="shared" si="228"/>
        <v>-2.7825342465753411E-2</v>
      </c>
      <c r="F982" s="30">
        <f t="shared" si="217"/>
        <v>5.3084911199178042E-3</v>
      </c>
      <c r="G982" s="30">
        <f t="shared" si="218"/>
        <v>-2.2664561929223614E-2</v>
      </c>
      <c r="I982" s="9">
        <f t="shared" si="215"/>
        <v>24.278333333333336</v>
      </c>
      <c r="J982" s="13">
        <f t="shared" si="216"/>
        <v>1.0690591516218995</v>
      </c>
      <c r="K982" s="13">
        <f t="shared" si="219"/>
        <v>0.88126159554730987</v>
      </c>
      <c r="L982" s="13">
        <f t="shared" si="220"/>
        <v>0.86590098049405828</v>
      </c>
      <c r="M982" s="13">
        <f t="shared" si="221"/>
        <v>0.79584092289010322</v>
      </c>
      <c r="N982" s="13">
        <f t="shared" si="222"/>
        <v>0.79584092289010322</v>
      </c>
      <c r="P982" s="13">
        <f t="shared" si="223"/>
        <v>383.3929368859055</v>
      </c>
      <c r="Q982" s="10">
        <f t="shared" si="224"/>
        <v>0.1688002559474171</v>
      </c>
      <c r="R982" s="10">
        <f t="shared" si="225"/>
        <v>0.11331685804649849</v>
      </c>
      <c r="S982" s="10">
        <f t="shared" si="226"/>
        <v>9.9896581135761942E-2</v>
      </c>
      <c r="T982" s="10">
        <f t="shared" si="227"/>
        <v>0.11596490019187145</v>
      </c>
    </row>
    <row r="983" spans="1:20" x14ac:dyDescent="0.3">
      <c r="A983" t="s">
        <v>973</v>
      </c>
      <c r="B983" s="1">
        <v>23.41</v>
      </c>
      <c r="C983" s="2">
        <v>1.41</v>
      </c>
      <c r="D983" s="2"/>
      <c r="E983" s="31">
        <f t="shared" si="228"/>
        <v>3.0823425803610638E-2</v>
      </c>
      <c r="F983" s="30">
        <f t="shared" si="217"/>
        <v>5.0192225544639039E-3</v>
      </c>
      <c r="G983" s="30">
        <f t="shared" si="218"/>
        <v>3.5997357992074042E-2</v>
      </c>
      <c r="I983" s="9">
        <f t="shared" si="215"/>
        <v>24.497500000000002</v>
      </c>
      <c r="J983" s="13">
        <f t="shared" si="216"/>
        <v>1.0464545066211022</v>
      </c>
      <c r="K983" s="13">
        <f t="shared" si="219"/>
        <v>0.88126159554730987</v>
      </c>
      <c r="L983" s="13">
        <f t="shared" si="220"/>
        <v>0.86590098049405828</v>
      </c>
      <c r="M983" s="13">
        <f t="shared" si="221"/>
        <v>0.79584092289010322</v>
      </c>
      <c r="N983" s="13">
        <f t="shared" si="222"/>
        <v>0.79584092289010322</v>
      </c>
      <c r="P983" s="13">
        <f t="shared" si="223"/>
        <v>397.19406968662008</v>
      </c>
      <c r="Q983" s="10">
        <f t="shared" si="224"/>
        <v>0.16602433326274979</v>
      </c>
      <c r="R983" s="10">
        <f t="shared" si="225"/>
        <v>0.11520086205717739</v>
      </c>
      <c r="S983" s="10">
        <f t="shared" si="226"/>
        <v>9.9031107591102119E-2</v>
      </c>
      <c r="T983" s="10">
        <f t="shared" si="227"/>
        <v>0.11523802002011818</v>
      </c>
    </row>
    <row r="984" spans="1:20" x14ac:dyDescent="0.3">
      <c r="A984" t="s">
        <v>974</v>
      </c>
      <c r="B984" s="1">
        <v>24.19</v>
      </c>
      <c r="C984" s="2">
        <v>1.41333</v>
      </c>
      <c r="D984" s="2"/>
      <c r="E984" s="31">
        <f t="shared" si="228"/>
        <v>3.3319094404100857E-2</v>
      </c>
      <c r="F984" s="30">
        <f t="shared" si="217"/>
        <v>4.8688507647788332E-3</v>
      </c>
      <c r="G984" s="30">
        <f t="shared" si="218"/>
        <v>3.8350170867150757E-2</v>
      </c>
      <c r="I984" s="9">
        <f t="shared" si="215"/>
        <v>24.663333333333338</v>
      </c>
      <c r="J984" s="13">
        <f t="shared" si="216"/>
        <v>1.019567314317211</v>
      </c>
      <c r="K984" s="13">
        <f t="shared" si="219"/>
        <v>0.86956370225815438</v>
      </c>
      <c r="L984" s="13">
        <f t="shared" si="220"/>
        <v>0.86590098049405828</v>
      </c>
      <c r="M984" s="13">
        <f t="shared" si="221"/>
        <v>0.79584092289010322</v>
      </c>
      <c r="N984" s="13">
        <f t="shared" si="222"/>
        <v>0.79584092289010322</v>
      </c>
      <c r="P984" s="13">
        <f t="shared" si="223"/>
        <v>412.42653012652096</v>
      </c>
      <c r="Q984" s="10">
        <f t="shared" si="224"/>
        <v>0.15752958988390775</v>
      </c>
      <c r="R984" s="10">
        <f t="shared" si="225"/>
        <v>0.11551552083983974</v>
      </c>
      <c r="S984" s="10">
        <f t="shared" si="226"/>
        <v>9.5854182200930449E-2</v>
      </c>
      <c r="T984" s="10">
        <f t="shared" si="227"/>
        <v>0.11616890749522613</v>
      </c>
    </row>
    <row r="985" spans="1:20" x14ac:dyDescent="0.3">
      <c r="A985" t="s">
        <v>975</v>
      </c>
      <c r="B985" s="1">
        <v>23.75</v>
      </c>
      <c r="C985" s="2">
        <v>1.4166700000000001</v>
      </c>
      <c r="D985" s="2"/>
      <c r="E985" s="31">
        <f t="shared" si="228"/>
        <v>-1.8189334435717242E-2</v>
      </c>
      <c r="F985" s="30">
        <f t="shared" si="217"/>
        <v>4.9707719298245617E-3</v>
      </c>
      <c r="G985" s="30">
        <f t="shared" si="218"/>
        <v>-1.3308977538928013E-2</v>
      </c>
      <c r="I985" s="9">
        <f t="shared" si="215"/>
        <v>24.839166666666667</v>
      </c>
      <c r="J985" s="13">
        <f t="shared" si="216"/>
        <v>1.0458596491228069</v>
      </c>
      <c r="K985" s="13">
        <f t="shared" si="219"/>
        <v>0.86956370225815438</v>
      </c>
      <c r="L985" s="13">
        <f t="shared" si="220"/>
        <v>0.86590098049405828</v>
      </c>
      <c r="M985" s="13">
        <f t="shared" si="221"/>
        <v>0.79584092289010322</v>
      </c>
      <c r="N985" s="13">
        <f t="shared" si="222"/>
        <v>0.79584092289010322</v>
      </c>
      <c r="P985" s="13">
        <f t="shared" si="223"/>
        <v>406.9375547006091</v>
      </c>
      <c r="Q985" s="10">
        <f t="shared" si="224"/>
        <v>0.16127691285177637</v>
      </c>
      <c r="R985" s="10">
        <f t="shared" si="225"/>
        <v>0.11741648145854544</v>
      </c>
      <c r="S985" s="10">
        <f t="shared" si="226"/>
        <v>9.5638524105089662E-2</v>
      </c>
      <c r="T985" s="10">
        <f t="shared" si="227"/>
        <v>0.11637485441144646</v>
      </c>
    </row>
    <row r="986" spans="1:20" x14ac:dyDescent="0.3">
      <c r="A986" t="s">
        <v>976</v>
      </c>
      <c r="B986" s="1">
        <v>23.81</v>
      </c>
      <c r="C986" s="2">
        <v>1.42</v>
      </c>
      <c r="D986" s="2"/>
      <c r="E986" s="31">
        <f t="shared" si="228"/>
        <v>2.5263157894737098E-3</v>
      </c>
      <c r="F986" s="30">
        <f t="shared" si="217"/>
        <v>4.9699006019879605E-3</v>
      </c>
      <c r="G986" s="30">
        <f t="shared" si="218"/>
        <v>7.5087719298243538E-3</v>
      </c>
      <c r="I986" s="9">
        <f t="shared" si="215"/>
        <v>25.020833333333332</v>
      </c>
      <c r="J986" s="13">
        <f t="shared" si="216"/>
        <v>1.0508539829203416</v>
      </c>
      <c r="K986" s="13">
        <f t="shared" si="219"/>
        <v>0.86956370225815438</v>
      </c>
      <c r="L986" s="13">
        <f t="shared" si="220"/>
        <v>0.86590098049405828</v>
      </c>
      <c r="M986" s="13">
        <f t="shared" si="221"/>
        <v>0.79584092289010322</v>
      </c>
      <c r="N986" s="13">
        <f t="shared" si="222"/>
        <v>0.79584092289010322</v>
      </c>
      <c r="P986" s="13">
        <f t="shared" si="223"/>
        <v>409.99315598853639</v>
      </c>
      <c r="Q986" s="10">
        <f t="shared" si="224"/>
        <v>0.16080451798646789</v>
      </c>
      <c r="R986" s="10">
        <f t="shared" si="225"/>
        <v>0.11844375693832254</v>
      </c>
      <c r="S986" s="10">
        <f t="shared" si="226"/>
        <v>9.435054248764474E-2</v>
      </c>
      <c r="T986" s="10">
        <f t="shared" si="227"/>
        <v>0.11588242033003948</v>
      </c>
    </row>
    <row r="987" spans="1:20" x14ac:dyDescent="0.3">
      <c r="A987" t="s">
        <v>977</v>
      </c>
      <c r="B987" s="1">
        <v>23.74</v>
      </c>
      <c r="C987" s="2">
        <v>1.43</v>
      </c>
      <c r="D987" s="2"/>
      <c r="E987" s="31">
        <f t="shared" si="228"/>
        <v>-2.9399412011760218E-3</v>
      </c>
      <c r="F987" s="30">
        <f t="shared" si="217"/>
        <v>5.0196573996068522E-3</v>
      </c>
      <c r="G987" s="30">
        <f t="shared" si="218"/>
        <v>2.064958700826125E-3</v>
      </c>
      <c r="I987" s="9">
        <f t="shared" si="215"/>
        <v>25.101666666666663</v>
      </c>
      <c r="J987" s="13">
        <f t="shared" si="216"/>
        <v>1.0573574838528503</v>
      </c>
      <c r="K987" s="13">
        <f t="shared" si="219"/>
        <v>0.86956370225815438</v>
      </c>
      <c r="L987" s="13">
        <f t="shared" si="220"/>
        <v>0.86590098049405828</v>
      </c>
      <c r="M987" s="13">
        <f t="shared" si="221"/>
        <v>0.79584092289010322</v>
      </c>
      <c r="N987" s="13">
        <f t="shared" si="222"/>
        <v>0.79584092289010322</v>
      </c>
      <c r="P987" s="13">
        <f t="shared" si="223"/>
        <v>410.83977492327409</v>
      </c>
      <c r="Q987" s="10">
        <f t="shared" si="224"/>
        <v>0.15710207722118463</v>
      </c>
      <c r="R987" s="10">
        <f t="shared" si="225"/>
        <v>0.11902816052207976</v>
      </c>
      <c r="S987" s="10">
        <f t="shared" si="226"/>
        <v>9.6220136646022469E-2</v>
      </c>
      <c r="T987" s="10">
        <f t="shared" si="227"/>
        <v>0.11589850919823874</v>
      </c>
    </row>
    <row r="988" spans="1:20" x14ac:dyDescent="0.3">
      <c r="A988" t="s">
        <v>978</v>
      </c>
      <c r="B988" s="1">
        <v>23.73</v>
      </c>
      <c r="C988" s="2">
        <v>1.44</v>
      </c>
      <c r="D988" s="2"/>
      <c r="E988" s="31">
        <f t="shared" si="228"/>
        <v>-4.212299915753448E-4</v>
      </c>
      <c r="F988" s="30">
        <f t="shared" si="217"/>
        <v>5.0568900126422246E-3</v>
      </c>
      <c r="G988" s="30">
        <f t="shared" si="218"/>
        <v>4.6335299073294589E-3</v>
      </c>
      <c r="I988" s="9">
        <f t="shared" si="215"/>
        <v>25.194166666666661</v>
      </c>
      <c r="J988" s="13">
        <f t="shared" si="216"/>
        <v>1.0617010816125858</v>
      </c>
      <c r="K988" s="13">
        <f t="shared" si="219"/>
        <v>0.86956370225815438</v>
      </c>
      <c r="L988" s="13">
        <f t="shared" si="220"/>
        <v>0.86590098049405828</v>
      </c>
      <c r="M988" s="13">
        <f t="shared" si="221"/>
        <v>0.79584092289010322</v>
      </c>
      <c r="N988" s="13">
        <f t="shared" si="222"/>
        <v>0.79584092289010322</v>
      </c>
      <c r="P988" s="13">
        <f t="shared" si="223"/>
        <v>412.74341330750161</v>
      </c>
      <c r="Q988" s="10">
        <f t="shared" si="224"/>
        <v>0.14797668912792661</v>
      </c>
      <c r="R988" s="10">
        <f t="shared" si="225"/>
        <v>0.11833390878845029</v>
      </c>
      <c r="S988" s="10">
        <f t="shared" si="226"/>
        <v>9.6259559516306048E-2</v>
      </c>
      <c r="T988" s="10">
        <f t="shared" si="227"/>
        <v>0.1163407625970172</v>
      </c>
    </row>
    <row r="989" spans="1:20" x14ac:dyDescent="0.3">
      <c r="A989" t="s">
        <v>979</v>
      </c>
      <c r="B989" s="1">
        <v>24.38</v>
      </c>
      <c r="C989" s="2">
        <v>1.45</v>
      </c>
      <c r="D989" s="2"/>
      <c r="E989" s="31">
        <f t="shared" si="228"/>
        <v>2.7391487568478645E-2</v>
      </c>
      <c r="F989" s="30">
        <f t="shared" si="217"/>
        <v>4.9562482909488647E-3</v>
      </c>
      <c r="G989" s="30">
        <f t="shared" si="218"/>
        <v>3.2483494872875385E-2</v>
      </c>
      <c r="I989" s="9">
        <f t="shared" si="215"/>
        <v>25.158333333333335</v>
      </c>
      <c r="J989" s="13">
        <f t="shared" si="216"/>
        <v>1.0319250751982501</v>
      </c>
      <c r="K989" s="13">
        <f t="shared" si="219"/>
        <v>0.86956370225815438</v>
      </c>
      <c r="L989" s="13">
        <f t="shared" si="220"/>
        <v>0.86590098049405828</v>
      </c>
      <c r="M989" s="13">
        <f t="shared" si="221"/>
        <v>0.79584092289010322</v>
      </c>
      <c r="N989" s="13">
        <f t="shared" si="222"/>
        <v>0.79584092289010322</v>
      </c>
      <c r="P989" s="13">
        <f t="shared" si="223"/>
        <v>426.15076185748893</v>
      </c>
      <c r="Q989" s="10">
        <f t="shared" si="224"/>
        <v>0.13053057896121301</v>
      </c>
      <c r="R989" s="10">
        <f t="shared" si="225"/>
        <v>0.11683526210009942</v>
      </c>
      <c r="S989" s="10">
        <f t="shared" si="226"/>
        <v>9.3118156280860731E-2</v>
      </c>
      <c r="T989" s="10">
        <f t="shared" si="227"/>
        <v>0.11507590080083752</v>
      </c>
    </row>
    <row r="990" spans="1:20" x14ac:dyDescent="0.3">
      <c r="A990" t="s">
        <v>980</v>
      </c>
      <c r="B990" s="1">
        <v>25.08</v>
      </c>
      <c r="C990" s="2">
        <v>1.45</v>
      </c>
      <c r="D990" s="2"/>
      <c r="E990" s="31">
        <f t="shared" si="228"/>
        <v>2.8712059064807116E-2</v>
      </c>
      <c r="F990" s="30">
        <f t="shared" si="217"/>
        <v>4.8179160021265283E-3</v>
      </c>
      <c r="G990" s="30">
        <f t="shared" si="218"/>
        <v>3.3668307355755989E-2</v>
      </c>
      <c r="I990" s="9">
        <f t="shared" si="215"/>
        <v>25.092500000000001</v>
      </c>
      <c r="J990" s="13">
        <f t="shared" si="216"/>
        <v>1.0004984051036683</v>
      </c>
      <c r="K990" s="13">
        <f t="shared" si="219"/>
        <v>0.86956370225815438</v>
      </c>
      <c r="L990" s="13">
        <f t="shared" si="220"/>
        <v>0.86590098049405828</v>
      </c>
      <c r="M990" s="13">
        <f t="shared" si="221"/>
        <v>0.79584092289010322</v>
      </c>
      <c r="N990" s="13">
        <f t="shared" si="222"/>
        <v>0.79584092289010322</v>
      </c>
      <c r="P990" s="13">
        <f t="shared" si="223"/>
        <v>440.49853668759647</v>
      </c>
      <c r="Q990" s="10">
        <f t="shared" si="224"/>
        <v>0.12981932925304074</v>
      </c>
      <c r="R990" s="10">
        <f t="shared" si="225"/>
        <v>0.11470622304981748</v>
      </c>
      <c r="S990" s="10">
        <f t="shared" si="226"/>
        <v>9.2001256736764292E-2</v>
      </c>
      <c r="T990" s="10">
        <f t="shared" si="227"/>
        <v>0.11468099819895894</v>
      </c>
    </row>
    <row r="991" spans="1:20" x14ac:dyDescent="0.3">
      <c r="A991" t="s">
        <v>981</v>
      </c>
      <c r="B991" s="1">
        <v>25.18</v>
      </c>
      <c r="C991" s="2">
        <v>1.45</v>
      </c>
      <c r="D991" s="2"/>
      <c r="E991" s="31">
        <f t="shared" si="228"/>
        <v>3.9872408293462058E-3</v>
      </c>
      <c r="F991" s="30">
        <f t="shared" si="217"/>
        <v>4.7987821021975114E-3</v>
      </c>
      <c r="G991" s="30">
        <f t="shared" si="218"/>
        <v>8.8051568314726492E-3</v>
      </c>
      <c r="I991" s="9">
        <f t="shared" si="215"/>
        <v>25.026666666666671</v>
      </c>
      <c r="J991" s="13">
        <f t="shared" si="216"/>
        <v>0.99391051098755645</v>
      </c>
      <c r="K991" s="13">
        <f t="shared" si="219"/>
        <v>0.86956370225815438</v>
      </c>
      <c r="L991" s="13">
        <f t="shared" si="220"/>
        <v>0.86590098049405828</v>
      </c>
      <c r="M991" s="13">
        <f t="shared" si="221"/>
        <v>0.79584092289010322</v>
      </c>
      <c r="N991" s="13">
        <f t="shared" si="222"/>
        <v>0.79584092289010322</v>
      </c>
      <c r="P991" s="13">
        <f t="shared" si="223"/>
        <v>444.37719538716499</v>
      </c>
      <c r="Q991" s="10">
        <f t="shared" si="224"/>
        <v>0.13219730133916774</v>
      </c>
      <c r="R991" s="10">
        <f t="shared" si="225"/>
        <v>0.11628880610163317</v>
      </c>
      <c r="S991" s="10">
        <f t="shared" si="226"/>
        <v>9.1970385559657641E-2</v>
      </c>
      <c r="T991" s="10">
        <f t="shared" si="227"/>
        <v>0.11469802982516919</v>
      </c>
    </row>
    <row r="992" spans="1:20" x14ac:dyDescent="0.3">
      <c r="A992" t="s">
        <v>982</v>
      </c>
      <c r="B992" s="1">
        <v>24.78</v>
      </c>
      <c r="C992" s="2">
        <v>1.45</v>
      </c>
      <c r="D992" s="2"/>
      <c r="E992" s="31">
        <f t="shared" si="228"/>
        <v>-1.5885623510722757E-2</v>
      </c>
      <c r="F992" s="30">
        <f t="shared" si="217"/>
        <v>4.8762442830239438E-3</v>
      </c>
      <c r="G992" s="30">
        <f t="shared" si="218"/>
        <v>-1.1086841408525228E-2</v>
      </c>
      <c r="I992" s="9">
        <f t="shared" si="215"/>
        <v>24.900833333333335</v>
      </c>
      <c r="J992" s="13">
        <f t="shared" si="216"/>
        <v>1.0048762442830239</v>
      </c>
      <c r="K992" s="13">
        <f t="shared" si="219"/>
        <v>0.86956370225815438</v>
      </c>
      <c r="L992" s="13">
        <f t="shared" si="220"/>
        <v>0.86590098049405828</v>
      </c>
      <c r="M992" s="13">
        <f t="shared" si="221"/>
        <v>0.79584092289010322</v>
      </c>
      <c r="N992" s="13">
        <f t="shared" si="222"/>
        <v>0.79584092289010322</v>
      </c>
      <c r="P992" s="13">
        <f t="shared" si="223"/>
        <v>439.45045589634225</v>
      </c>
      <c r="Q992" s="10">
        <f t="shared" si="224"/>
        <v>0.13278701739260224</v>
      </c>
      <c r="R992" s="10">
        <f t="shared" si="225"/>
        <v>0.11623147663956779</v>
      </c>
      <c r="S992" s="10">
        <f t="shared" si="226"/>
        <v>9.654242257642065E-2</v>
      </c>
      <c r="T992" s="10">
        <f t="shared" si="227"/>
        <v>0.11511417168289717</v>
      </c>
    </row>
    <row r="993" spans="1:20" x14ac:dyDescent="0.3">
      <c r="A993" t="s">
        <v>983</v>
      </c>
      <c r="B993" s="1">
        <v>24.26</v>
      </c>
      <c r="C993" s="2">
        <v>1.4366699999999999</v>
      </c>
      <c r="D993" s="2"/>
      <c r="E993" s="31">
        <f t="shared" si="228"/>
        <v>-2.098466505246166E-2</v>
      </c>
      <c r="F993" s="30">
        <f t="shared" si="217"/>
        <v>4.9349752679307499E-3</v>
      </c>
      <c r="G993" s="30">
        <f t="shared" si="218"/>
        <v>-1.6153248587570501E-2</v>
      </c>
      <c r="I993" s="9">
        <f t="shared" si="215"/>
        <v>24.876666666666665</v>
      </c>
      <c r="J993" s="13">
        <f t="shared" si="216"/>
        <v>1.0254190711733993</v>
      </c>
      <c r="K993" s="13">
        <f t="shared" si="219"/>
        <v>0.86956370225815438</v>
      </c>
      <c r="L993" s="13">
        <f t="shared" si="220"/>
        <v>0.86590098049405828</v>
      </c>
      <c r="M993" s="13">
        <f t="shared" si="221"/>
        <v>0.79584092289010322</v>
      </c>
      <c r="N993" s="13">
        <f t="shared" si="222"/>
        <v>0.79584092289010322</v>
      </c>
      <c r="P993" s="13">
        <f t="shared" si="223"/>
        <v>432.35190344032742</v>
      </c>
      <c r="Q993" s="10">
        <f t="shared" si="224"/>
        <v>0.13135276476678515</v>
      </c>
      <c r="R993" s="10">
        <f t="shared" si="225"/>
        <v>0.11737443655493407</v>
      </c>
      <c r="S993" s="10">
        <f t="shared" si="226"/>
        <v>0.10025421208080521</v>
      </c>
      <c r="T993" s="10">
        <f t="shared" si="227"/>
        <v>0.11523660341916586</v>
      </c>
    </row>
    <row r="994" spans="1:20" x14ac:dyDescent="0.3">
      <c r="A994" t="s">
        <v>984</v>
      </c>
      <c r="B994" s="1">
        <v>25.03</v>
      </c>
      <c r="C994" s="2">
        <v>1.42333</v>
      </c>
      <c r="D994" s="2"/>
      <c r="E994" s="31">
        <f t="shared" si="228"/>
        <v>3.1739488870568877E-2</v>
      </c>
      <c r="F994" s="30">
        <f t="shared" si="217"/>
        <v>4.7387468371287789E-3</v>
      </c>
      <c r="G994" s="30">
        <f t="shared" si="218"/>
        <v>3.6628641110195259E-2</v>
      </c>
      <c r="I994" s="9">
        <f t="shared" si="215"/>
        <v>24.8325</v>
      </c>
      <c r="J994" s="13">
        <f t="shared" si="216"/>
        <v>0.99210946863763483</v>
      </c>
      <c r="K994" s="13">
        <f t="shared" si="219"/>
        <v>0.86956370225815438</v>
      </c>
      <c r="L994" s="13">
        <f t="shared" si="220"/>
        <v>0.86590098049405828</v>
      </c>
      <c r="M994" s="13">
        <f t="shared" si="221"/>
        <v>0.79584092289010322</v>
      </c>
      <c r="N994" s="13">
        <f t="shared" si="222"/>
        <v>0.79584092289010322</v>
      </c>
      <c r="P994" s="13">
        <f t="shared" si="223"/>
        <v>448.18836614475299</v>
      </c>
      <c r="Q994" s="10">
        <f t="shared" si="224"/>
        <v>0.13515861633285708</v>
      </c>
      <c r="R994" s="10">
        <f t="shared" si="225"/>
        <v>0.11822683556563018</v>
      </c>
      <c r="S994" s="10">
        <f t="shared" si="226"/>
        <v>0.10054935202121063</v>
      </c>
      <c r="T994" s="10">
        <f t="shared" si="227"/>
        <v>0.11499187552086254</v>
      </c>
    </row>
    <row r="995" spans="1:20" x14ac:dyDescent="0.3">
      <c r="A995" t="s">
        <v>985</v>
      </c>
      <c r="B995" s="1">
        <v>26.04</v>
      </c>
      <c r="C995" s="2">
        <v>1.41</v>
      </c>
      <c r="D995" s="2"/>
      <c r="E995" s="31">
        <f t="shared" si="228"/>
        <v>4.0351578106272434E-2</v>
      </c>
      <c r="F995" s="30">
        <f t="shared" si="217"/>
        <v>4.5122887864823347E-3</v>
      </c>
      <c r="G995" s="30">
        <f t="shared" si="218"/>
        <v>4.5045944866160426E-2</v>
      </c>
      <c r="I995" s="9">
        <f t="shared" si="215"/>
        <v>24.731666666666666</v>
      </c>
      <c r="J995" s="13">
        <f t="shared" si="216"/>
        <v>0.94975678443420375</v>
      </c>
      <c r="K995" s="13">
        <f t="shared" si="219"/>
        <v>0.86956370225815438</v>
      </c>
      <c r="L995" s="13">
        <f t="shared" si="220"/>
        <v>0.86590098049405828</v>
      </c>
      <c r="M995" s="13">
        <f t="shared" si="221"/>
        <v>0.79584092289010322</v>
      </c>
      <c r="N995" s="13">
        <f t="shared" si="222"/>
        <v>0.79584092289010322</v>
      </c>
      <c r="P995" s="13">
        <f t="shared" si="223"/>
        <v>468.37743457576403</v>
      </c>
      <c r="Q995" s="10">
        <f t="shared" si="224"/>
        <v>0.13529051120447688</v>
      </c>
      <c r="R995" s="10">
        <f t="shared" si="225"/>
        <v>0.11704257417431152</v>
      </c>
      <c r="S995" s="10">
        <f t="shared" si="226"/>
        <v>9.942762285347273E-2</v>
      </c>
      <c r="T995" s="10">
        <f t="shared" si="227"/>
        <v>0.11466101673101825</v>
      </c>
    </row>
    <row r="996" spans="1:20" x14ac:dyDescent="0.3">
      <c r="A996" t="s">
        <v>986</v>
      </c>
      <c r="B996" s="1">
        <v>26.18</v>
      </c>
      <c r="C996" s="2">
        <v>1.41</v>
      </c>
      <c r="D996" s="2"/>
      <c r="E996" s="31">
        <f t="shared" si="228"/>
        <v>5.3763440860215006E-3</v>
      </c>
      <c r="F996" s="30">
        <f t="shared" si="217"/>
        <v>4.488158899923606E-3</v>
      </c>
      <c r="G996" s="30">
        <f t="shared" si="218"/>
        <v>9.8886328725038553E-3</v>
      </c>
      <c r="I996" s="9">
        <f t="shared" si="215"/>
        <v>24.671666666666667</v>
      </c>
      <c r="J996" s="13">
        <f t="shared" si="216"/>
        <v>0.94238604532722181</v>
      </c>
      <c r="K996" s="13">
        <f t="shared" si="219"/>
        <v>0.86956370225815438</v>
      </c>
      <c r="L996" s="13">
        <f t="shared" si="220"/>
        <v>0.86590098049405828</v>
      </c>
      <c r="M996" s="13">
        <f t="shared" si="221"/>
        <v>0.79584092289010322</v>
      </c>
      <c r="N996" s="13">
        <f t="shared" si="222"/>
        <v>0.79584092289010322</v>
      </c>
      <c r="P996" s="13">
        <f t="shared" si="223"/>
        <v>473.00904707204893</v>
      </c>
      <c r="Q996" s="10">
        <f t="shared" si="224"/>
        <v>0.13879246718133742</v>
      </c>
      <c r="R996" s="10">
        <f t="shared" si="225"/>
        <v>0.11704311144259893</v>
      </c>
      <c r="S996" s="10">
        <f t="shared" si="226"/>
        <v>0.10047896378754118</v>
      </c>
      <c r="T996" s="10">
        <f t="shared" si="227"/>
        <v>0.11442674803869468</v>
      </c>
    </row>
    <row r="997" spans="1:20" x14ac:dyDescent="0.3">
      <c r="A997" t="s">
        <v>987</v>
      </c>
      <c r="B997" s="1">
        <v>25.86</v>
      </c>
      <c r="C997" s="2">
        <v>1.41</v>
      </c>
      <c r="D997" s="2"/>
      <c r="E997" s="31">
        <f t="shared" si="228"/>
        <v>-1.2223071046600475E-2</v>
      </c>
      <c r="F997" s="30">
        <f t="shared" si="217"/>
        <v>4.5436968290796598E-3</v>
      </c>
      <c r="G997" s="30">
        <f t="shared" si="218"/>
        <v>-7.7349121466768755E-3</v>
      </c>
      <c r="I997" s="9">
        <f t="shared" si="215"/>
        <v>24.684999999999999</v>
      </c>
      <c r="J997" s="13">
        <f t="shared" si="216"/>
        <v>0.95456303170920342</v>
      </c>
      <c r="K997" s="13">
        <f t="shared" si="219"/>
        <v>0.86956370225815438</v>
      </c>
      <c r="L997" s="13">
        <f t="shared" si="220"/>
        <v>0.86590098049405828</v>
      </c>
      <c r="M997" s="13">
        <f t="shared" si="221"/>
        <v>0.79584092289010322</v>
      </c>
      <c r="N997" s="13">
        <f t="shared" si="222"/>
        <v>0.79584092289010322</v>
      </c>
      <c r="P997" s="13">
        <f t="shared" si="223"/>
        <v>469.35036364836327</v>
      </c>
      <c r="Q997" s="10">
        <f t="shared" si="224"/>
        <v>0.1414835098192484</v>
      </c>
      <c r="R997" s="10">
        <f t="shared" si="225"/>
        <v>0.11558928966071846</v>
      </c>
      <c r="S997" s="10">
        <f t="shared" si="226"/>
        <v>0.1015377297337845</v>
      </c>
      <c r="T997" s="10">
        <f t="shared" si="227"/>
        <v>0.11511976847351191</v>
      </c>
    </row>
    <row r="998" spans="1:20" x14ac:dyDescent="0.3">
      <c r="A998" t="s">
        <v>988</v>
      </c>
      <c r="B998" s="1">
        <v>25.99</v>
      </c>
      <c r="C998" s="2">
        <v>1.41</v>
      </c>
      <c r="D998" s="2"/>
      <c r="E998" s="31">
        <f t="shared" si="228"/>
        <v>5.0270688321731871E-3</v>
      </c>
      <c r="F998" s="30">
        <f t="shared" si="217"/>
        <v>4.5209696036937284E-3</v>
      </c>
      <c r="G998" s="30">
        <f t="shared" si="218"/>
        <v>9.5707656612529224E-3</v>
      </c>
      <c r="I998" s="9">
        <f t="shared" si="215"/>
        <v>24.733333333333334</v>
      </c>
      <c r="J998" s="13">
        <f t="shared" si="216"/>
        <v>0.9516480697704246</v>
      </c>
      <c r="K998" s="13">
        <f t="shared" si="219"/>
        <v>0.86956370225815438</v>
      </c>
      <c r="L998" s="13">
        <f t="shared" si="220"/>
        <v>0.86590098049405828</v>
      </c>
      <c r="M998" s="13">
        <f t="shared" si="221"/>
        <v>0.79584092289010322</v>
      </c>
      <c r="N998" s="13">
        <f t="shared" si="222"/>
        <v>0.79584092289010322</v>
      </c>
      <c r="P998" s="13">
        <f t="shared" si="223"/>
        <v>473.84240599186558</v>
      </c>
      <c r="Q998" s="10">
        <f t="shared" si="224"/>
        <v>0.1402741363336395</v>
      </c>
      <c r="R998" s="10">
        <f t="shared" si="225"/>
        <v>0.11430347030719723</v>
      </c>
      <c r="S998" s="10">
        <f t="shared" si="226"/>
        <v>0.1025813705476748</v>
      </c>
      <c r="T998" s="10">
        <f t="shared" si="227"/>
        <v>0.11544750922195979</v>
      </c>
    </row>
    <row r="999" spans="1:20" x14ac:dyDescent="0.3">
      <c r="A999" t="s">
        <v>989</v>
      </c>
      <c r="B999" s="1">
        <v>24.71</v>
      </c>
      <c r="C999" s="2">
        <v>1.41333</v>
      </c>
      <c r="D999" s="2"/>
      <c r="E999" s="31">
        <f t="shared" si="228"/>
        <v>-4.9249711427472032E-2</v>
      </c>
      <c r="F999" s="30">
        <f t="shared" si="217"/>
        <v>4.7663901254552813E-3</v>
      </c>
      <c r="G999" s="30">
        <f t="shared" si="218"/>
        <v>-4.4718064640246191E-2</v>
      </c>
      <c r="I999" s="9">
        <f t="shared" si="215"/>
        <v>24.976666666666663</v>
      </c>
      <c r="J999" s="13">
        <f t="shared" si="216"/>
        <v>1.0107918521516253</v>
      </c>
      <c r="K999" s="13">
        <f t="shared" si="219"/>
        <v>0.86956370225815438</v>
      </c>
      <c r="L999" s="13">
        <f t="shared" si="220"/>
        <v>0.86590098049405828</v>
      </c>
      <c r="M999" s="13">
        <f t="shared" si="221"/>
        <v>0.79584092289010322</v>
      </c>
      <c r="N999" s="13">
        <f t="shared" si="222"/>
        <v>0.79584092289010322</v>
      </c>
      <c r="P999" s="13">
        <f t="shared" si="223"/>
        <v>452.65309065143157</v>
      </c>
      <c r="Q999" s="10">
        <f t="shared" si="224"/>
        <v>0.15108367239431897</v>
      </c>
      <c r="R999" s="10">
        <f t="shared" si="225"/>
        <v>0.11593675493333722</v>
      </c>
      <c r="S999" s="10">
        <f t="shared" si="226"/>
        <v>0.10577873914037639</v>
      </c>
      <c r="T999" s="10">
        <f t="shared" si="227"/>
        <v>0.11634700545316123</v>
      </c>
    </row>
    <row r="1000" spans="1:20" x14ac:dyDescent="0.3">
      <c r="A1000" t="s">
        <v>990</v>
      </c>
      <c r="B1000" s="1">
        <v>24.84</v>
      </c>
      <c r="C1000" s="2">
        <v>1.4166700000000001</v>
      </c>
      <c r="D1000" s="2"/>
      <c r="E1000" s="31">
        <f t="shared" si="228"/>
        <v>5.2610279239173607E-3</v>
      </c>
      <c r="F1000" s="30">
        <f t="shared" si="217"/>
        <v>4.7526502952227592E-3</v>
      </c>
      <c r="G1000" s="30">
        <f t="shared" si="218"/>
        <v>1.003868204505598E-2</v>
      </c>
      <c r="I1000" s="9">
        <f t="shared" si="215"/>
        <v>25.300833333333333</v>
      </c>
      <c r="J1000" s="13">
        <f t="shared" si="216"/>
        <v>1.0185520665593129</v>
      </c>
      <c r="K1000" s="13">
        <f t="shared" si="219"/>
        <v>0.86956370225815438</v>
      </c>
      <c r="L1000" s="13">
        <f t="shared" si="220"/>
        <v>0.86590098049405828</v>
      </c>
      <c r="M1000" s="13">
        <f t="shared" si="221"/>
        <v>0.79584092289010322</v>
      </c>
      <c r="N1000" s="13">
        <f t="shared" si="222"/>
        <v>0.79584092289010322</v>
      </c>
      <c r="P1000" s="13">
        <f t="shared" si="223"/>
        <v>457.19713110519319</v>
      </c>
      <c r="Q1000" s="10">
        <f t="shared" si="224"/>
        <v>0.15252032529118287</v>
      </c>
      <c r="R1000" s="10">
        <f t="shared" si="225"/>
        <v>0.11392936024424238</v>
      </c>
      <c r="S1000" s="10">
        <f t="shared" si="226"/>
        <v>0.10700705244941799</v>
      </c>
      <c r="T1000" s="10">
        <f t="shared" si="227"/>
        <v>0.11626984009326402</v>
      </c>
    </row>
    <row r="1001" spans="1:20" x14ac:dyDescent="0.3">
      <c r="A1001" t="s">
        <v>991</v>
      </c>
      <c r="B1001" s="1">
        <v>23.95</v>
      </c>
      <c r="C1001" s="2">
        <v>1.42</v>
      </c>
      <c r="D1001" s="2"/>
      <c r="E1001" s="31">
        <f t="shared" si="228"/>
        <v>-3.5829307568438051E-2</v>
      </c>
      <c r="F1001" s="30">
        <f t="shared" si="217"/>
        <v>4.9408489909533752E-3</v>
      </c>
      <c r="G1001" s="30">
        <f t="shared" si="218"/>
        <v>-3.106548577563073E-2</v>
      </c>
      <c r="I1001" s="9">
        <f t="shared" si="215"/>
        <v>25.718333333333334</v>
      </c>
      <c r="J1001" s="13">
        <f t="shared" si="216"/>
        <v>1.0738343771746695</v>
      </c>
      <c r="K1001" s="13">
        <f t="shared" si="219"/>
        <v>0.86956370225815438</v>
      </c>
      <c r="L1001" s="13">
        <f t="shared" si="220"/>
        <v>0.86590098049405828</v>
      </c>
      <c r="M1001" s="13">
        <f t="shared" si="221"/>
        <v>0.79584092289010322</v>
      </c>
      <c r="N1001" s="13">
        <f t="shared" si="222"/>
        <v>0.79584092289010322</v>
      </c>
      <c r="P1001" s="13">
        <f t="shared" si="223"/>
        <v>442.99408013218562</v>
      </c>
      <c r="Q1001" s="10">
        <f t="shared" si="224"/>
        <v>0.15641572391994285</v>
      </c>
      <c r="R1001" s="10">
        <f t="shared" si="225"/>
        <v>0.11456854544210993</v>
      </c>
      <c r="S1001" s="10">
        <f t="shared" si="226"/>
        <v>0.1088146571914328</v>
      </c>
      <c r="T1001" s="10">
        <f t="shared" si="227"/>
        <v>0.11739156605868484</v>
      </c>
    </row>
    <row r="1002" spans="1:20" x14ac:dyDescent="0.3">
      <c r="A1002" t="s">
        <v>992</v>
      </c>
      <c r="B1002" s="1">
        <v>24.29</v>
      </c>
      <c r="C1002" s="2">
        <v>1.42</v>
      </c>
      <c r="D1002" s="2"/>
      <c r="E1002" s="31">
        <f t="shared" si="228"/>
        <v>1.4196242171189866E-2</v>
      </c>
      <c r="F1002" s="30">
        <f t="shared" si="217"/>
        <v>4.8716893097296553E-3</v>
      </c>
      <c r="G1002" s="30">
        <f t="shared" si="218"/>
        <v>1.9137091162143349E-2</v>
      </c>
      <c r="I1002" s="9">
        <f t="shared" si="215"/>
        <v>26.204999999999998</v>
      </c>
      <c r="J1002" s="13">
        <f t="shared" si="216"/>
        <v>1.0788390284067517</v>
      </c>
      <c r="K1002" s="13">
        <f t="shared" si="219"/>
        <v>0.86956370225815438</v>
      </c>
      <c r="L1002" s="13">
        <f t="shared" si="220"/>
        <v>0.86590098049405828</v>
      </c>
      <c r="M1002" s="13">
        <f t="shared" si="221"/>
        <v>0.79584092289010322</v>
      </c>
      <c r="N1002" s="13">
        <f t="shared" si="222"/>
        <v>0.79584092289010322</v>
      </c>
      <c r="P1002" s="13">
        <f t="shared" si="223"/>
        <v>451.47169822796508</v>
      </c>
      <c r="Q1002" s="10">
        <f t="shared" si="224"/>
        <v>0.15280797682277547</v>
      </c>
      <c r="R1002" s="10">
        <f t="shared" si="225"/>
        <v>0.11418333829178895</v>
      </c>
      <c r="S1002" s="10">
        <f t="shared" si="226"/>
        <v>0.10837528555750375</v>
      </c>
      <c r="T1002" s="10">
        <f t="shared" si="227"/>
        <v>0.11687917995203811</v>
      </c>
    </row>
    <row r="1003" spans="1:20" x14ac:dyDescent="0.3">
      <c r="A1003" t="s">
        <v>993</v>
      </c>
      <c r="B1003" s="1">
        <v>24.39</v>
      </c>
      <c r="C1003" s="2">
        <v>1.42</v>
      </c>
      <c r="D1003" s="2"/>
      <c r="E1003" s="31">
        <f t="shared" si="228"/>
        <v>4.1169205434334888E-3</v>
      </c>
      <c r="F1003" s="30">
        <f t="shared" si="217"/>
        <v>4.8517151838185042E-3</v>
      </c>
      <c r="G1003" s="30">
        <f t="shared" si="218"/>
        <v>8.9886098531630765E-3</v>
      </c>
      <c r="I1003" s="9">
        <f t="shared" si="215"/>
        <v>26.733333333333334</v>
      </c>
      <c r="J1003" s="13">
        <f t="shared" si="216"/>
        <v>1.0960776274429411</v>
      </c>
      <c r="K1003" s="13">
        <f t="shared" si="219"/>
        <v>0.86956370225815438</v>
      </c>
      <c r="L1003" s="13">
        <f t="shared" si="220"/>
        <v>0.86590098049405828</v>
      </c>
      <c r="M1003" s="13">
        <f t="shared" si="221"/>
        <v>0.79584092289010322</v>
      </c>
      <c r="N1003" s="13">
        <f t="shared" si="222"/>
        <v>0.79584092289010322</v>
      </c>
      <c r="P1003" s="13">
        <f t="shared" si="223"/>
        <v>455.52980118308125</v>
      </c>
      <c r="Q1003" s="10">
        <f t="shared" si="224"/>
        <v>0.15522178031219425</v>
      </c>
      <c r="R1003" s="10">
        <f t="shared" si="225"/>
        <v>0.11276785775489651</v>
      </c>
      <c r="S1003" s="10">
        <f t="shared" si="226"/>
        <v>0.10714550381515942</v>
      </c>
      <c r="T1003" s="10">
        <f t="shared" si="227"/>
        <v>0.11711717574262592</v>
      </c>
    </row>
    <row r="1004" spans="1:20" x14ac:dyDescent="0.3">
      <c r="A1004" t="s">
        <v>994</v>
      </c>
      <c r="B1004" s="1">
        <v>23.27</v>
      </c>
      <c r="C1004" s="2">
        <v>1.42</v>
      </c>
      <c r="D1004" s="2"/>
      <c r="E1004" s="31">
        <f t="shared" si="228"/>
        <v>-4.592045920459209E-2</v>
      </c>
      <c r="F1004" s="30">
        <f t="shared" si="217"/>
        <v>5.0852313422145821E-3</v>
      </c>
      <c r="G1004" s="30">
        <f t="shared" si="218"/>
        <v>-4.1068744020773651E-2</v>
      </c>
      <c r="I1004" s="9">
        <f t="shared" si="215"/>
        <v>27.415000000000003</v>
      </c>
      <c r="J1004" s="13">
        <f t="shared" si="216"/>
        <v>1.1781263429308124</v>
      </c>
      <c r="K1004" s="13">
        <f t="shared" si="219"/>
        <v>0.86956370225815438</v>
      </c>
      <c r="L1004" s="13">
        <f t="shared" si="220"/>
        <v>0.86590098049405828</v>
      </c>
      <c r="M1004" s="13">
        <f t="shared" si="221"/>
        <v>0.79584092289010322</v>
      </c>
      <c r="N1004" s="13">
        <f t="shared" si="222"/>
        <v>0.79584092289010322</v>
      </c>
      <c r="P1004" s="13">
        <f t="shared" si="223"/>
        <v>436.82176438445936</v>
      </c>
      <c r="Q1004" s="10">
        <f t="shared" si="224"/>
        <v>0.16339081115208343</v>
      </c>
      <c r="R1004" s="10">
        <f t="shared" si="225"/>
        <v>0.11620635193967477</v>
      </c>
      <c r="S1004" s="10">
        <f t="shared" si="226"/>
        <v>0.10990006795151963</v>
      </c>
      <c r="T1004" s="10">
        <f t="shared" si="227"/>
        <v>0.11866530481194837</v>
      </c>
    </row>
    <row r="1005" spans="1:20" x14ac:dyDescent="0.3">
      <c r="A1005" t="s">
        <v>995</v>
      </c>
      <c r="B1005" s="1">
        <v>23.97</v>
      </c>
      <c r="C1005" s="2">
        <v>1.43</v>
      </c>
      <c r="D1005" s="2"/>
      <c r="E1005" s="31">
        <f t="shared" si="228"/>
        <v>3.0081650193382048E-2</v>
      </c>
      <c r="F1005" s="30">
        <f t="shared" si="217"/>
        <v>4.9714921429564731E-3</v>
      </c>
      <c r="G1005" s="30">
        <f t="shared" si="218"/>
        <v>3.5202693023922205E-2</v>
      </c>
      <c r="I1005" s="9">
        <f t="shared" si="215"/>
        <v>28.099166666666665</v>
      </c>
      <c r="J1005" s="13">
        <f t="shared" si="216"/>
        <v>1.1722639410374078</v>
      </c>
      <c r="K1005" s="13">
        <f t="shared" si="219"/>
        <v>0.86956370225815438</v>
      </c>
      <c r="L1005" s="13">
        <f t="shared" si="220"/>
        <v>0.85934343434343441</v>
      </c>
      <c r="M1005" s="13">
        <f t="shared" si="221"/>
        <v>0.79584092289010322</v>
      </c>
      <c r="N1005" s="13">
        <f t="shared" si="222"/>
        <v>0.79584092289010322</v>
      </c>
      <c r="P1005" s="13">
        <f t="shared" si="223"/>
        <v>452.19906686225357</v>
      </c>
      <c r="Q1005" s="10">
        <f t="shared" si="224"/>
        <v>0.15995408833968372</v>
      </c>
      <c r="R1005" s="10">
        <f t="shared" si="225"/>
        <v>0.11659214511598126</v>
      </c>
      <c r="S1005" s="10">
        <f t="shared" si="226"/>
        <v>0.10886006029849815</v>
      </c>
      <c r="T1005" s="10">
        <f t="shared" si="227"/>
        <v>0.11804319018241505</v>
      </c>
    </row>
    <row r="1006" spans="1:20" x14ac:dyDescent="0.3">
      <c r="A1006" t="s">
        <v>996</v>
      </c>
      <c r="B1006" s="1">
        <v>24.5</v>
      </c>
      <c r="C1006" s="2">
        <v>1.44</v>
      </c>
      <c r="D1006" s="2"/>
      <c r="E1006" s="31">
        <f t="shared" si="228"/>
        <v>2.2110972048393851E-2</v>
      </c>
      <c r="F1006" s="30">
        <f t="shared" si="217"/>
        <v>4.8979591836734691E-3</v>
      </c>
      <c r="G1006" s="30">
        <f t="shared" si="218"/>
        <v>2.7117229870671666E-2</v>
      </c>
      <c r="I1006" s="9">
        <f t="shared" si="215"/>
        <v>28.844166666666666</v>
      </c>
      <c r="J1006" s="13">
        <f t="shared" si="216"/>
        <v>1.177312925170068</v>
      </c>
      <c r="K1006" s="13">
        <f t="shared" si="219"/>
        <v>0.86956370225815438</v>
      </c>
      <c r="L1006" s="13">
        <f t="shared" si="220"/>
        <v>0.79584092289010322</v>
      </c>
      <c r="M1006" s="13">
        <f t="shared" si="221"/>
        <v>0.79584092289010322</v>
      </c>
      <c r="N1006" s="13">
        <f t="shared" si="222"/>
        <v>0.79584092289010322</v>
      </c>
      <c r="P1006" s="13">
        <f t="shared" si="223"/>
        <v>464.46145290566051</v>
      </c>
      <c r="Q1006" s="10">
        <f t="shared" si="224"/>
        <v>0.15650259570600422</v>
      </c>
      <c r="R1006" s="10">
        <f t="shared" si="225"/>
        <v>0.11115000280784804</v>
      </c>
      <c r="S1006" s="10">
        <f t="shared" si="226"/>
        <v>0.10744824008324572</v>
      </c>
      <c r="T1006" s="10">
        <f t="shared" si="227"/>
        <v>0.11729778683006464</v>
      </c>
    </row>
    <row r="1007" spans="1:20" x14ac:dyDescent="0.3">
      <c r="A1007" t="s">
        <v>997</v>
      </c>
      <c r="B1007" s="1">
        <v>24.83</v>
      </c>
      <c r="C1007" s="2">
        <v>1.45</v>
      </c>
      <c r="D1007" s="2"/>
      <c r="E1007" s="31">
        <f t="shared" si="228"/>
        <v>1.346938775510198E-2</v>
      </c>
      <c r="F1007" s="30">
        <f t="shared" si="217"/>
        <v>4.8664250234930866E-3</v>
      </c>
      <c r="G1007" s="30">
        <f t="shared" si="218"/>
        <v>1.8401360544217704E-2</v>
      </c>
      <c r="I1007" s="9">
        <f t="shared" si="215"/>
        <v>29.689166666666665</v>
      </c>
      <c r="J1007" s="13">
        <f t="shared" si="216"/>
        <v>1.1956974090481944</v>
      </c>
      <c r="K1007" s="13">
        <f t="shared" si="219"/>
        <v>0.86956370225815438</v>
      </c>
      <c r="L1007" s="13">
        <f t="shared" si="220"/>
        <v>0.79584092289010322</v>
      </c>
      <c r="M1007" s="13">
        <f t="shared" si="221"/>
        <v>0.79584092289010322</v>
      </c>
      <c r="N1007" s="13">
        <f t="shared" si="222"/>
        <v>0.79584092289010322</v>
      </c>
      <c r="P1007" s="13">
        <f t="shared" si="223"/>
        <v>473.00817555946878</v>
      </c>
      <c r="Q1007" s="10">
        <f t="shared" si="224"/>
        <v>0.1571323315622204</v>
      </c>
      <c r="R1007" s="10">
        <f t="shared" si="225"/>
        <v>0.10623400877168332</v>
      </c>
      <c r="S1007" s="10">
        <f t="shared" si="226"/>
        <v>0.10672859394449907</v>
      </c>
      <c r="T1007" s="10">
        <f t="shared" si="227"/>
        <v>0.11703531245198739</v>
      </c>
    </row>
    <row r="1008" spans="1:20" x14ac:dyDescent="0.3">
      <c r="A1008" t="s">
        <v>998</v>
      </c>
      <c r="B1008" s="1">
        <v>25.46</v>
      </c>
      <c r="C1008" s="2">
        <v>1.4566699999999999</v>
      </c>
      <c r="D1008" s="2"/>
      <c r="E1008" s="31">
        <f t="shared" si="228"/>
        <v>2.5372533225936467E-2</v>
      </c>
      <c r="F1008" s="30">
        <f t="shared" si="217"/>
        <v>4.7678384393820368E-3</v>
      </c>
      <c r="G1008" s="30">
        <f t="shared" si="218"/>
        <v>3.0261343804537599E-2</v>
      </c>
      <c r="I1008" s="9">
        <f t="shared" si="215"/>
        <v>30.534166666666664</v>
      </c>
      <c r="J1008" s="13">
        <f t="shared" si="216"/>
        <v>1.1992995548572924</v>
      </c>
      <c r="K1008" s="13">
        <f t="shared" si="219"/>
        <v>0.86956370225815438</v>
      </c>
      <c r="L1008" s="13">
        <f t="shared" si="220"/>
        <v>0.79584092289010322</v>
      </c>
      <c r="M1008" s="13">
        <f t="shared" si="221"/>
        <v>0.79584092289010322</v>
      </c>
      <c r="N1008" s="13">
        <f t="shared" si="222"/>
        <v>0.79584092289010322</v>
      </c>
      <c r="P1008" s="13">
        <f t="shared" si="223"/>
        <v>487.32203858243093</v>
      </c>
      <c r="Q1008" s="10">
        <f t="shared" si="224"/>
        <v>0.15747547236495496</v>
      </c>
      <c r="R1008" s="10">
        <f t="shared" si="225"/>
        <v>0.10551884539453615</v>
      </c>
      <c r="S1008" s="10">
        <f t="shared" si="226"/>
        <v>0.10620630100418516</v>
      </c>
      <c r="T1008" s="10">
        <f t="shared" si="227"/>
        <v>0.11668364043855073</v>
      </c>
    </row>
    <row r="1009" spans="1:20" x14ac:dyDescent="0.3">
      <c r="A1009" t="s">
        <v>999</v>
      </c>
      <c r="B1009" s="1">
        <v>26.02</v>
      </c>
      <c r="C1009" s="2">
        <v>1.46333</v>
      </c>
      <c r="D1009" s="2"/>
      <c r="E1009" s="31">
        <f t="shared" si="228"/>
        <v>2.1995286724273422E-2</v>
      </c>
      <c r="F1009" s="30">
        <f t="shared" si="217"/>
        <v>4.686555213937996E-3</v>
      </c>
      <c r="G1009" s="30">
        <f t="shared" si="218"/>
        <v>2.678492406389088E-2</v>
      </c>
      <c r="I1009" s="9">
        <f t="shared" si="215"/>
        <v>31.431666666666668</v>
      </c>
      <c r="J1009" s="13">
        <f t="shared" si="216"/>
        <v>1.2079810402254676</v>
      </c>
      <c r="K1009" s="13">
        <f t="shared" si="219"/>
        <v>0.86956370225815438</v>
      </c>
      <c r="L1009" s="13">
        <f t="shared" si="220"/>
        <v>0.79584092289010322</v>
      </c>
      <c r="M1009" s="13">
        <f t="shared" si="221"/>
        <v>0.79584092289010322</v>
      </c>
      <c r="N1009" s="13">
        <f t="shared" si="222"/>
        <v>0.79584092289010322</v>
      </c>
      <c r="P1009" s="13">
        <f t="shared" si="223"/>
        <v>500.37492238052187</v>
      </c>
      <c r="Q1009" s="10">
        <f t="shared" si="224"/>
        <v>0.15611924830263502</v>
      </c>
      <c r="R1009" s="10">
        <f t="shared" si="225"/>
        <v>0.10267832126054</v>
      </c>
      <c r="S1009" s="10">
        <f t="shared" si="226"/>
        <v>0.10330111406923459</v>
      </c>
      <c r="T1009" s="10">
        <f t="shared" si="227"/>
        <v>0.11592505215566384</v>
      </c>
    </row>
    <row r="1010" spans="1:20" x14ac:dyDescent="0.3">
      <c r="A1010" t="s">
        <v>1000</v>
      </c>
      <c r="B1010" s="1">
        <v>26.57</v>
      </c>
      <c r="C1010" s="2">
        <v>1.47</v>
      </c>
      <c r="D1010" s="2"/>
      <c r="E1010" s="31">
        <f t="shared" si="228"/>
        <v>2.1137586471944747E-2</v>
      </c>
      <c r="F1010" s="30">
        <f t="shared" si="217"/>
        <v>4.6104629281144144E-3</v>
      </c>
      <c r="G1010" s="30">
        <f t="shared" si="218"/>
        <v>2.5845503458877817E-2</v>
      </c>
      <c r="I1010" s="9">
        <f t="shared" si="215"/>
        <v>32.259166666666665</v>
      </c>
      <c r="J1010" s="13">
        <f t="shared" si="216"/>
        <v>1.2141199347635176</v>
      </c>
      <c r="K1010" s="13">
        <f t="shared" si="219"/>
        <v>0.86956370225815438</v>
      </c>
      <c r="L1010" s="13">
        <f t="shared" si="220"/>
        <v>0.79584092289010322</v>
      </c>
      <c r="M1010" s="13">
        <f t="shared" si="221"/>
        <v>0.79584092289010322</v>
      </c>
      <c r="N1010" s="13">
        <f t="shared" si="222"/>
        <v>0.79584092289010322</v>
      </c>
      <c r="P1010" s="13">
        <f t="shared" si="223"/>
        <v>513.30736416764341</v>
      </c>
      <c r="Q1010" s="10">
        <f t="shared" si="224"/>
        <v>0.15554125029503685</v>
      </c>
      <c r="R1010" s="10">
        <f t="shared" si="225"/>
        <v>0.10373909928544944</v>
      </c>
      <c r="S1010" s="10">
        <f t="shared" si="226"/>
        <v>0.10252585857963137</v>
      </c>
      <c r="T1010" s="10">
        <f t="shared" si="227"/>
        <v>0.11481386796216864</v>
      </c>
    </row>
    <row r="1011" spans="1:20" x14ac:dyDescent="0.3">
      <c r="A1011" t="s">
        <v>1001</v>
      </c>
      <c r="B1011" s="1">
        <v>27.63</v>
      </c>
      <c r="C1011" s="2">
        <v>1.46333</v>
      </c>
      <c r="D1011" s="2"/>
      <c r="E1011" s="31">
        <f t="shared" si="228"/>
        <v>3.9894617990214432E-2</v>
      </c>
      <c r="F1011" s="30">
        <f t="shared" si="217"/>
        <v>4.4134696585836648E-3</v>
      </c>
      <c r="G1011" s="30">
        <f t="shared" si="218"/>
        <v>4.448416133483879E-2</v>
      </c>
      <c r="I1011" s="9">
        <f t="shared" si="215"/>
        <v>33.103333333333332</v>
      </c>
      <c r="J1011" s="13">
        <f t="shared" si="216"/>
        <v>1.1980938593316444</v>
      </c>
      <c r="K1011" s="13">
        <f t="shared" si="219"/>
        <v>0.86956370225815438</v>
      </c>
      <c r="L1011" s="13">
        <f t="shared" si="220"/>
        <v>0.79584092289010322</v>
      </c>
      <c r="M1011" s="13">
        <f t="shared" si="221"/>
        <v>0.79584092289010322</v>
      </c>
      <c r="N1011" s="13">
        <f t="shared" si="222"/>
        <v>0.79584092289010322</v>
      </c>
      <c r="P1011" s="13">
        <f t="shared" si="223"/>
        <v>536.14141176963767</v>
      </c>
      <c r="Q1011" s="10">
        <f t="shared" si="224"/>
        <v>0.15245817038866027</v>
      </c>
      <c r="R1011" s="10">
        <f t="shared" si="225"/>
        <v>9.8625756301195189E-2</v>
      </c>
      <c r="S1011" s="10">
        <f t="shared" si="226"/>
        <v>0.10111401867621872</v>
      </c>
      <c r="T1011" s="10">
        <f t="shared" si="227"/>
        <v>0.1126545721751393</v>
      </c>
    </row>
    <row r="1012" spans="1:20" x14ac:dyDescent="0.3">
      <c r="A1012" t="s">
        <v>1002</v>
      </c>
      <c r="B1012" s="1">
        <v>28.73</v>
      </c>
      <c r="C1012" s="2">
        <v>1.4566699999999999</v>
      </c>
      <c r="D1012" s="2"/>
      <c r="E1012" s="31">
        <f t="shared" si="228"/>
        <v>3.981179876945351E-2</v>
      </c>
      <c r="F1012" s="30">
        <f t="shared" si="217"/>
        <v>4.2251711335421745E-3</v>
      </c>
      <c r="G1012" s="30">
        <f t="shared" si="218"/>
        <v>4.4205181565930785E-2</v>
      </c>
      <c r="I1012" s="9">
        <f t="shared" si="215"/>
        <v>33.842500000000008</v>
      </c>
      <c r="J1012" s="13">
        <f t="shared" si="216"/>
        <v>1.1779498781761228</v>
      </c>
      <c r="K1012" s="13">
        <f t="shared" si="219"/>
        <v>0.86956370225815438</v>
      </c>
      <c r="L1012" s="13">
        <f t="shared" si="220"/>
        <v>0.79584092289010322</v>
      </c>
      <c r="M1012" s="13">
        <f t="shared" si="221"/>
        <v>0.79584092289010322</v>
      </c>
      <c r="N1012" s="13">
        <f t="shared" si="222"/>
        <v>0.79584092289010322</v>
      </c>
      <c r="P1012" s="13">
        <f t="shared" si="223"/>
        <v>559.84164022192897</v>
      </c>
      <c r="Q1012" s="10">
        <f t="shared" si="224"/>
        <v>0.14887854647389043</v>
      </c>
      <c r="R1012" s="10">
        <f t="shared" si="225"/>
        <v>9.4750777082080573E-2</v>
      </c>
      <c r="S1012" s="10">
        <f t="shared" si="226"/>
        <v>9.9435661234457351E-2</v>
      </c>
      <c r="T1012" s="10">
        <f t="shared" si="227"/>
        <v>0.11174475993514799</v>
      </c>
    </row>
    <row r="1013" spans="1:20" x14ac:dyDescent="0.3">
      <c r="A1013" t="s">
        <v>1003</v>
      </c>
      <c r="B1013" s="1">
        <v>28.96</v>
      </c>
      <c r="C1013" s="2">
        <v>1.45</v>
      </c>
      <c r="D1013" s="2"/>
      <c r="E1013" s="31">
        <f t="shared" si="228"/>
        <v>8.0055690915419309E-3</v>
      </c>
      <c r="F1013" s="30">
        <f t="shared" si="217"/>
        <v>4.1724217311233883E-3</v>
      </c>
      <c r="G1013" s="30">
        <f t="shared" si="218"/>
        <v>1.2211393433112949E-2</v>
      </c>
      <c r="I1013" s="9">
        <f t="shared" si="215"/>
        <v>34.744166666666672</v>
      </c>
      <c r="J1013" s="13">
        <f t="shared" si="216"/>
        <v>1.1997295119705342</v>
      </c>
      <c r="K1013" s="13">
        <f t="shared" si="219"/>
        <v>0.86956370225815438</v>
      </c>
      <c r="L1013" s="13">
        <f t="shared" si="220"/>
        <v>0.79584092289010322</v>
      </c>
      <c r="M1013" s="13">
        <f t="shared" si="221"/>
        <v>0.79584092289010322</v>
      </c>
      <c r="N1013" s="13">
        <f t="shared" si="222"/>
        <v>0.79584092289010322</v>
      </c>
      <c r="P1013" s="13">
        <f t="shared" si="223"/>
        <v>566.67808675091817</v>
      </c>
      <c r="Q1013" s="10">
        <f t="shared" si="224"/>
        <v>0.14708391162109447</v>
      </c>
      <c r="R1013" s="10">
        <f t="shared" si="225"/>
        <v>9.4337201751713451E-2</v>
      </c>
      <c r="S1013" s="10">
        <f t="shared" si="226"/>
        <v>9.8308587364947631E-2</v>
      </c>
      <c r="T1013" s="10">
        <f t="shared" si="227"/>
        <v>0.11171392239616962</v>
      </c>
    </row>
    <row r="1014" spans="1:20" x14ac:dyDescent="0.3">
      <c r="A1014" t="s">
        <v>1004</v>
      </c>
      <c r="B1014" s="1">
        <v>30.13</v>
      </c>
      <c r="C1014" s="2">
        <v>1.4566699999999999</v>
      </c>
      <c r="D1014" s="2"/>
      <c r="E1014" s="31">
        <f t="shared" si="228"/>
        <v>4.040055248618768E-2</v>
      </c>
      <c r="F1014" s="30">
        <f t="shared" si="217"/>
        <v>4.0288472176125672E-3</v>
      </c>
      <c r="G1014" s="30">
        <f t="shared" si="218"/>
        <v>4.4592167357274448E-2</v>
      </c>
      <c r="I1014" s="9">
        <f t="shared" si="215"/>
        <v>35.790833333333332</v>
      </c>
      <c r="J1014" s="13">
        <f t="shared" si="216"/>
        <v>1.1878802964929749</v>
      </c>
      <c r="K1014" s="13">
        <f t="shared" si="219"/>
        <v>0.86956370225815438</v>
      </c>
      <c r="L1014" s="13">
        <f t="shared" si="220"/>
        <v>0.79584092289010322</v>
      </c>
      <c r="M1014" s="13">
        <f t="shared" si="221"/>
        <v>0.79584092289010322</v>
      </c>
      <c r="N1014" s="13">
        <f t="shared" si="222"/>
        <v>0.79584092289010322</v>
      </c>
      <c r="P1014" s="13">
        <f t="shared" si="223"/>
        <v>591.94749083301519</v>
      </c>
      <c r="Q1014" s="10">
        <f t="shared" si="224"/>
        <v>0.14653796154460941</v>
      </c>
      <c r="R1014" s="10">
        <f t="shared" si="225"/>
        <v>8.5398498365444775E-2</v>
      </c>
      <c r="S1014" s="10">
        <f t="shared" si="226"/>
        <v>9.6379467463802104E-2</v>
      </c>
      <c r="T1014" s="10">
        <f t="shared" si="227"/>
        <v>0.11035781235791875</v>
      </c>
    </row>
    <row r="1015" spans="1:20" x14ac:dyDescent="0.3">
      <c r="A1015" t="s">
        <v>1005</v>
      </c>
      <c r="B1015" s="1">
        <v>30.73</v>
      </c>
      <c r="C1015" s="2">
        <v>1.46333</v>
      </c>
      <c r="D1015" s="2"/>
      <c r="E1015" s="31">
        <f t="shared" si="228"/>
        <v>1.9913707268503167E-2</v>
      </c>
      <c r="F1015" s="30">
        <f t="shared" si="217"/>
        <v>3.9682449289510794E-3</v>
      </c>
      <c r="G1015" s="30">
        <f t="shared" si="218"/>
        <v>2.3960974665339085E-2</v>
      </c>
      <c r="I1015" s="9">
        <f t="shared" si="215"/>
        <v>36.76583333333334</v>
      </c>
      <c r="J1015" s="13">
        <f t="shared" si="216"/>
        <v>1.1964150124742381</v>
      </c>
      <c r="K1015" s="13">
        <f t="shared" si="219"/>
        <v>0.86956370225815438</v>
      </c>
      <c r="L1015" s="13">
        <f t="shared" si="220"/>
        <v>0.79584092289010322</v>
      </c>
      <c r="M1015" s="13">
        <f t="shared" si="221"/>
        <v>0.79584092289010322</v>
      </c>
      <c r="N1015" s="13">
        <f t="shared" si="222"/>
        <v>0.79584092289010322</v>
      </c>
      <c r="P1015" s="13">
        <f t="shared" si="223"/>
        <v>606.13112966407607</v>
      </c>
      <c r="Q1015" s="10">
        <f t="shared" si="224"/>
        <v>0.14241892613676943</v>
      </c>
      <c r="R1015" s="10">
        <f t="shared" si="225"/>
        <v>8.2037876627964801E-2</v>
      </c>
      <c r="S1015" s="10">
        <f t="shared" si="226"/>
        <v>9.8735714629715865E-2</v>
      </c>
      <c r="T1015" s="10">
        <f t="shared" si="227"/>
        <v>0.11054332189731708</v>
      </c>
    </row>
    <row r="1016" spans="1:20" x14ac:dyDescent="0.3">
      <c r="A1016" t="s">
        <v>1006</v>
      </c>
      <c r="B1016" s="1">
        <v>31.45</v>
      </c>
      <c r="C1016" s="2">
        <v>1.47</v>
      </c>
      <c r="D1016" s="2"/>
      <c r="E1016" s="31">
        <f t="shared" si="228"/>
        <v>2.3429873088187447E-2</v>
      </c>
      <c r="F1016" s="30">
        <f t="shared" si="217"/>
        <v>3.8950715421303657E-3</v>
      </c>
      <c r="G1016" s="30">
        <f t="shared" si="218"/>
        <v>2.741620566221914E-2</v>
      </c>
      <c r="I1016" s="9">
        <f t="shared" si="215"/>
        <v>37.840000000000003</v>
      </c>
      <c r="J1016" s="13">
        <f t="shared" si="216"/>
        <v>1.203179650238474</v>
      </c>
      <c r="K1016" s="13">
        <f t="shared" si="219"/>
        <v>0.86956370225815438</v>
      </c>
      <c r="L1016" s="13">
        <f t="shared" si="220"/>
        <v>0.79584092289010322</v>
      </c>
      <c r="M1016" s="13">
        <f t="shared" si="221"/>
        <v>0.79584092289010322</v>
      </c>
      <c r="N1016" s="13">
        <f t="shared" si="222"/>
        <v>0.79584092289010322</v>
      </c>
      <c r="P1016" s="13">
        <f t="shared" si="223"/>
        <v>622.74894537321961</v>
      </c>
      <c r="Q1016" s="10">
        <f t="shared" si="224"/>
        <v>0.14155519994762278</v>
      </c>
      <c r="R1016" s="10">
        <f t="shared" si="225"/>
        <v>7.4891880610774342E-2</v>
      </c>
      <c r="S1016" s="10">
        <f t="shared" si="226"/>
        <v>9.825736233478799E-2</v>
      </c>
      <c r="T1016" s="10">
        <f t="shared" si="227"/>
        <v>0.110018654966201</v>
      </c>
    </row>
    <row r="1017" spans="1:20" x14ac:dyDescent="0.3">
      <c r="A1017" t="s">
        <v>1007</v>
      </c>
      <c r="B1017" s="1">
        <v>32.18</v>
      </c>
      <c r="C1017" s="2">
        <v>1.49333</v>
      </c>
      <c r="D1017" s="2"/>
      <c r="E1017" s="31">
        <f t="shared" si="228"/>
        <v>2.3211446740858621E-2</v>
      </c>
      <c r="F1017" s="30">
        <f t="shared" si="217"/>
        <v>3.8671276154961676E-3</v>
      </c>
      <c r="G1017" s="30">
        <f t="shared" si="218"/>
        <v>2.7168335983041692E-2</v>
      </c>
      <c r="I1017" s="9">
        <f t="shared" si="215"/>
        <v>38.667499999999997</v>
      </c>
      <c r="J1017" s="13">
        <f t="shared" si="216"/>
        <v>1.2016003729024238</v>
      </c>
      <c r="K1017" s="13">
        <f t="shared" si="219"/>
        <v>0.86956370225815438</v>
      </c>
      <c r="L1017" s="13">
        <f t="shared" si="220"/>
        <v>0.79584092289010322</v>
      </c>
      <c r="M1017" s="13">
        <f t="shared" si="221"/>
        <v>0.79584092289010322</v>
      </c>
      <c r="N1017" s="13">
        <f t="shared" si="222"/>
        <v>0.79584092289010322</v>
      </c>
      <c r="P1017" s="13">
        <f t="shared" si="223"/>
        <v>639.66799795420411</v>
      </c>
      <c r="Q1017" s="10">
        <f t="shared" si="224"/>
        <v>0.14072491468234927</v>
      </c>
      <c r="R1017" s="10">
        <f t="shared" si="225"/>
        <v>7.4713967807362058E-2</v>
      </c>
      <c r="S1017" s="10">
        <f t="shared" si="226"/>
        <v>9.712625732664204E-2</v>
      </c>
      <c r="T1017" s="10">
        <f t="shared" si="227"/>
        <v>0.10915209501405987</v>
      </c>
    </row>
    <row r="1018" spans="1:20" x14ac:dyDescent="0.3">
      <c r="A1018" t="s">
        <v>1008</v>
      </c>
      <c r="B1018" s="1">
        <v>33.44</v>
      </c>
      <c r="C1018" s="2">
        <v>1.51667</v>
      </c>
      <c r="D1018" s="2"/>
      <c r="E1018" s="31">
        <f t="shared" si="228"/>
        <v>3.9154754505904332E-2</v>
      </c>
      <c r="F1018" s="30">
        <f t="shared" si="217"/>
        <v>3.7795803429027117E-3</v>
      </c>
      <c r="G1018" s="30">
        <f t="shared" si="218"/>
        <v>4.3082323389268762E-2</v>
      </c>
      <c r="I1018" s="9">
        <f t="shared" si="215"/>
        <v>39.626666666666672</v>
      </c>
      <c r="J1018" s="13">
        <f t="shared" si="216"/>
        <v>1.1850079744816588</v>
      </c>
      <c r="K1018" s="13">
        <f t="shared" si="219"/>
        <v>0.86956370225815438</v>
      </c>
      <c r="L1018" s="13">
        <f t="shared" si="220"/>
        <v>0.79584092289010322</v>
      </c>
      <c r="M1018" s="13">
        <f t="shared" si="221"/>
        <v>0.79584092289010322</v>
      </c>
      <c r="N1018" s="13">
        <f t="shared" si="222"/>
        <v>0.79584092289010322</v>
      </c>
      <c r="P1018" s="13">
        <f t="shared" si="223"/>
        <v>667.2263815038333</v>
      </c>
      <c r="Q1018" s="10">
        <f t="shared" si="224"/>
        <v>0.13698551108589974</v>
      </c>
      <c r="R1018" s="10">
        <f t="shared" si="225"/>
        <v>7.4422464079625161E-2</v>
      </c>
      <c r="S1018" s="10">
        <f t="shared" si="226"/>
        <v>9.6052400576469354E-2</v>
      </c>
      <c r="T1018" s="10">
        <f t="shared" si="227"/>
        <v>0.10788088285085107</v>
      </c>
    </row>
    <row r="1019" spans="1:20" x14ac:dyDescent="0.3">
      <c r="A1019" t="s">
        <v>1009</v>
      </c>
      <c r="B1019" s="1">
        <v>34.97</v>
      </c>
      <c r="C1019" s="2">
        <v>1.54</v>
      </c>
      <c r="D1019" s="2"/>
      <c r="E1019" s="31">
        <f t="shared" si="228"/>
        <v>4.575358851674638E-2</v>
      </c>
      <c r="F1019" s="30">
        <f t="shared" si="217"/>
        <v>3.6698122199980937E-3</v>
      </c>
      <c r="G1019" s="30">
        <f t="shared" si="218"/>
        <v>4.9591307814991881E-2</v>
      </c>
      <c r="I1019" s="9">
        <f t="shared" si="215"/>
        <v>40.493333333333332</v>
      </c>
      <c r="J1019" s="13">
        <f t="shared" si="216"/>
        <v>1.1579449051568012</v>
      </c>
      <c r="K1019" s="13">
        <f t="shared" si="219"/>
        <v>0.86956370225815438</v>
      </c>
      <c r="L1019" s="13">
        <f t="shared" si="220"/>
        <v>0.79584092289010322</v>
      </c>
      <c r="M1019" s="13">
        <f t="shared" si="221"/>
        <v>0.79584092289010322</v>
      </c>
      <c r="N1019" s="13">
        <f t="shared" si="222"/>
        <v>0.79584092289010322</v>
      </c>
      <c r="P1019" s="13">
        <f t="shared" si="223"/>
        <v>700.31501037127305</v>
      </c>
      <c r="Q1019" s="10">
        <f t="shared" si="224"/>
        <v>0.1298002243298968</v>
      </c>
      <c r="R1019" s="10">
        <f t="shared" si="225"/>
        <v>6.8462606333574705E-2</v>
      </c>
      <c r="S1019" s="10">
        <f t="shared" si="226"/>
        <v>9.4027440878844848E-2</v>
      </c>
      <c r="T1019" s="10">
        <f t="shared" si="227"/>
        <v>0.10625632917746075</v>
      </c>
    </row>
    <row r="1020" spans="1:20" x14ac:dyDescent="0.3">
      <c r="A1020" t="s">
        <v>1010</v>
      </c>
      <c r="B1020" s="1">
        <v>35.6</v>
      </c>
      <c r="C1020" s="2">
        <v>1.54667</v>
      </c>
      <c r="D1020" s="2"/>
      <c r="E1020" s="31">
        <f t="shared" si="228"/>
        <v>1.8015441807263333E-2</v>
      </c>
      <c r="F1020" s="30">
        <f t="shared" si="217"/>
        <v>3.6204822097378273E-3</v>
      </c>
      <c r="G1020" s="30">
        <f t="shared" si="218"/>
        <v>2.1701148603564979E-2</v>
      </c>
      <c r="I1020" s="9">
        <f t="shared" si="215"/>
        <v>41.205833333333331</v>
      </c>
      <c r="J1020" s="13">
        <f t="shared" si="216"/>
        <v>1.1574672284644194</v>
      </c>
      <c r="K1020" s="13">
        <f t="shared" si="219"/>
        <v>0.86956370225815438</v>
      </c>
      <c r="L1020" s="13">
        <f t="shared" si="220"/>
        <v>0.79584092289010322</v>
      </c>
      <c r="M1020" s="13">
        <f t="shared" si="221"/>
        <v>0.79584092289010322</v>
      </c>
      <c r="N1020" s="13">
        <f t="shared" si="222"/>
        <v>0.79584092289010322</v>
      </c>
      <c r="P1020" s="13">
        <f t="shared" si="223"/>
        <v>715.51265048064715</v>
      </c>
      <c r="Q1020" s="10">
        <f t="shared" si="224"/>
        <v>0.13051950574293247</v>
      </c>
      <c r="R1020" s="10">
        <f t="shared" si="225"/>
        <v>7.1745715099269081E-2</v>
      </c>
      <c r="S1020" s="10">
        <f t="shared" si="226"/>
        <v>9.4919715576607944E-2</v>
      </c>
      <c r="T1020" s="10">
        <f t="shared" si="227"/>
        <v>0.10633235666423002</v>
      </c>
    </row>
    <row r="1021" spans="1:20" x14ac:dyDescent="0.3">
      <c r="A1021" t="s">
        <v>1011</v>
      </c>
      <c r="B1021" s="1">
        <v>36.79</v>
      </c>
      <c r="C1021" s="2">
        <v>1.5533300000000001</v>
      </c>
      <c r="D1021" s="2"/>
      <c r="E1021" s="31">
        <f t="shared" si="228"/>
        <v>3.3426966292134708E-2</v>
      </c>
      <c r="F1021" s="30">
        <f t="shared" si="217"/>
        <v>3.5184606324182295E-3</v>
      </c>
      <c r="G1021" s="30">
        <f t="shared" si="218"/>
        <v>3.706303838951297E-2</v>
      </c>
      <c r="I1021" s="9">
        <f t="shared" si="215"/>
        <v>41.842500000000001</v>
      </c>
      <c r="J1021" s="13">
        <f t="shared" si="216"/>
        <v>1.1373335145419952</v>
      </c>
      <c r="K1021" s="13">
        <f t="shared" si="219"/>
        <v>0.86956370225815438</v>
      </c>
      <c r="L1021" s="13">
        <f t="shared" si="220"/>
        <v>0.79584092289010322</v>
      </c>
      <c r="M1021" s="13">
        <f t="shared" si="221"/>
        <v>0.79584092289010322</v>
      </c>
      <c r="N1021" s="13">
        <f t="shared" si="222"/>
        <v>0.79584092289010322</v>
      </c>
      <c r="P1021" s="13">
        <f t="shared" si="223"/>
        <v>742.0317233135936</v>
      </c>
      <c r="Q1021" s="10">
        <f t="shared" si="224"/>
        <v>0.12750804705149354</v>
      </c>
      <c r="R1021" s="10">
        <f t="shared" si="225"/>
        <v>7.5302083179924262E-2</v>
      </c>
      <c r="S1021" s="10">
        <f t="shared" si="226"/>
        <v>9.5645816476535694E-2</v>
      </c>
      <c r="T1021" s="10">
        <f t="shared" si="227"/>
        <v>0.10636242160010734</v>
      </c>
    </row>
    <row r="1022" spans="1:20" x14ac:dyDescent="0.3">
      <c r="A1022" t="s">
        <v>1012</v>
      </c>
      <c r="B1022" s="1">
        <v>36.5</v>
      </c>
      <c r="C1022" s="2">
        <v>1.56</v>
      </c>
      <c r="D1022" s="2"/>
      <c r="E1022" s="31">
        <f t="shared" si="228"/>
        <v>-7.8825767871704144E-3</v>
      </c>
      <c r="F1022" s="30">
        <f t="shared" si="217"/>
        <v>3.5616438356164386E-3</v>
      </c>
      <c r="G1022" s="30">
        <f t="shared" si="218"/>
        <v>-4.3490078825767498E-3</v>
      </c>
      <c r="I1022" s="9">
        <f t="shared" si="215"/>
        <v>42.758333333333326</v>
      </c>
      <c r="J1022" s="13">
        <f t="shared" si="216"/>
        <v>1.1714611872146117</v>
      </c>
      <c r="K1022" s="13">
        <f t="shared" si="219"/>
        <v>0.86956370225815438</v>
      </c>
      <c r="L1022" s="13">
        <f t="shared" si="220"/>
        <v>0.79584092289010322</v>
      </c>
      <c r="M1022" s="13">
        <f t="shared" si="221"/>
        <v>0.79584092289010322</v>
      </c>
      <c r="N1022" s="13">
        <f t="shared" si="222"/>
        <v>0.79584092289010322</v>
      </c>
      <c r="P1022" s="13">
        <f t="shared" si="223"/>
        <v>738.80462149978075</v>
      </c>
      <c r="Q1022" s="10">
        <f t="shared" si="224"/>
        <v>0.12837933598064355</v>
      </c>
      <c r="R1022" s="10">
        <f t="shared" si="225"/>
        <v>7.8151140012969744E-2</v>
      </c>
      <c r="S1022" s="10">
        <f t="shared" si="226"/>
        <v>9.5630619649576198E-2</v>
      </c>
      <c r="T1022" s="10">
        <f t="shared" si="227"/>
        <v>0.10718189700309932</v>
      </c>
    </row>
    <row r="1023" spans="1:20" x14ac:dyDescent="0.3">
      <c r="A1023" t="s">
        <v>1013</v>
      </c>
      <c r="B1023" s="1">
        <v>37.76</v>
      </c>
      <c r="C1023" s="2">
        <v>1.5633300000000001</v>
      </c>
      <c r="D1023" s="2"/>
      <c r="E1023" s="31">
        <f t="shared" si="228"/>
        <v>3.4520547945205315E-2</v>
      </c>
      <c r="F1023" s="30">
        <f t="shared" si="217"/>
        <v>3.4501456567796614E-3</v>
      </c>
      <c r="G1023" s="30">
        <f t="shared" si="218"/>
        <v>3.8089794520547837E-2</v>
      </c>
      <c r="I1023" s="9">
        <f t="shared" si="215"/>
        <v>43.615833333333335</v>
      </c>
      <c r="J1023" s="13">
        <f t="shared" si="216"/>
        <v>1.155080331920904</v>
      </c>
      <c r="K1023" s="13">
        <f t="shared" si="219"/>
        <v>0.86956370225815438</v>
      </c>
      <c r="L1023" s="13">
        <f t="shared" si="220"/>
        <v>0.79584092289010322</v>
      </c>
      <c r="M1023" s="13">
        <f t="shared" si="221"/>
        <v>0.79584092289010322</v>
      </c>
      <c r="N1023" s="13">
        <f t="shared" si="222"/>
        <v>0.79584092289010322</v>
      </c>
      <c r="P1023" s="13">
        <f t="shared" si="223"/>
        <v>766.94553772353856</v>
      </c>
      <c r="Q1023" s="10">
        <f t="shared" si="224"/>
        <v>0.12591009634131467</v>
      </c>
      <c r="R1023" s="10">
        <f t="shared" si="225"/>
        <v>7.6933064605509749E-2</v>
      </c>
      <c r="S1023" s="10">
        <f t="shared" si="226"/>
        <v>9.4638608408970981E-2</v>
      </c>
      <c r="T1023" s="10">
        <f t="shared" si="227"/>
        <v>0.10702355573872468</v>
      </c>
    </row>
    <row r="1024" spans="1:20" x14ac:dyDescent="0.3">
      <c r="A1024" t="s">
        <v>1014</v>
      </c>
      <c r="B1024" s="1">
        <v>37.6</v>
      </c>
      <c r="C1024" s="2">
        <v>1.56667</v>
      </c>
      <c r="D1024" s="2"/>
      <c r="E1024" s="31">
        <f t="shared" si="228"/>
        <v>-4.237288135593098E-3</v>
      </c>
      <c r="F1024" s="30">
        <f t="shared" si="217"/>
        <v>3.4722296099290776E-3</v>
      </c>
      <c r="G1024" s="30">
        <f t="shared" si="218"/>
        <v>-7.7977136299434147E-4</v>
      </c>
      <c r="I1024" s="9">
        <f t="shared" si="215"/>
        <v>44.360833333333339</v>
      </c>
      <c r="J1024" s="13">
        <f t="shared" si="216"/>
        <v>1.1798093971631207</v>
      </c>
      <c r="K1024" s="13">
        <f t="shared" si="219"/>
        <v>0.86956370225815438</v>
      </c>
      <c r="L1024" s="13">
        <f t="shared" si="220"/>
        <v>0.79584092289010322</v>
      </c>
      <c r="M1024" s="13">
        <f t="shared" si="221"/>
        <v>0.79584092289010322</v>
      </c>
      <c r="N1024" s="13">
        <f t="shared" si="222"/>
        <v>0.79584092289010322</v>
      </c>
      <c r="P1024" s="13">
        <f t="shared" si="223"/>
        <v>766.34749555624546</v>
      </c>
      <c r="Q1024" s="10">
        <f t="shared" si="224"/>
        <v>0.12793588609532902</v>
      </c>
      <c r="R1024" s="10">
        <f t="shared" si="225"/>
        <v>8.0479942828312945E-2</v>
      </c>
      <c r="S1024" s="10">
        <f t="shared" si="226"/>
        <v>9.5652745959841523E-2</v>
      </c>
      <c r="T1024" s="10">
        <f t="shared" si="227"/>
        <v>0.10795715808254491</v>
      </c>
    </row>
    <row r="1025" spans="1:20" x14ac:dyDescent="0.3">
      <c r="A1025" t="s">
        <v>1015</v>
      </c>
      <c r="B1025" s="1">
        <v>39.78</v>
      </c>
      <c r="C1025" s="2">
        <v>1.57</v>
      </c>
      <c r="D1025" s="2"/>
      <c r="E1025" s="31">
        <f t="shared" si="228"/>
        <v>5.797872340425525E-2</v>
      </c>
      <c r="F1025" s="30">
        <f t="shared" si="217"/>
        <v>3.2889224065694653E-3</v>
      </c>
      <c r="G1025" s="30">
        <f t="shared" si="218"/>
        <v>6.1458333333333393E-2</v>
      </c>
      <c r="I1025" s="9">
        <f t="shared" si="215"/>
        <v>44.901666666666671</v>
      </c>
      <c r="J1025" s="13">
        <f t="shared" si="216"/>
        <v>1.1287497905144965</v>
      </c>
      <c r="K1025" s="13">
        <f t="shared" si="219"/>
        <v>0.86956370225815438</v>
      </c>
      <c r="L1025" s="13">
        <f t="shared" si="220"/>
        <v>0.79584092289010322</v>
      </c>
      <c r="M1025" s="13">
        <f t="shared" si="221"/>
        <v>0.79584092289010322</v>
      </c>
      <c r="N1025" s="13">
        <f t="shared" si="222"/>
        <v>0.79584092289010322</v>
      </c>
      <c r="P1025" s="13">
        <f t="shared" si="223"/>
        <v>813.44593538730646</v>
      </c>
      <c r="Q1025" s="10">
        <f t="shared" si="224"/>
        <v>0.11607135159518522</v>
      </c>
      <c r="R1025" s="10">
        <f t="shared" si="225"/>
        <v>7.8801287686407484E-2</v>
      </c>
      <c r="S1025" s="10">
        <f t="shared" si="226"/>
        <v>9.4381342843907756E-2</v>
      </c>
      <c r="T1025" s="10">
        <f t="shared" si="227"/>
        <v>0.10717228305311766</v>
      </c>
    </row>
    <row r="1026" spans="1:20" x14ac:dyDescent="0.3">
      <c r="A1026" t="s">
        <v>1016</v>
      </c>
      <c r="B1026" s="1">
        <v>42.69</v>
      </c>
      <c r="C1026" s="2">
        <v>1.58667</v>
      </c>
      <c r="D1026" s="2"/>
      <c r="E1026" s="31">
        <f t="shared" si="228"/>
        <v>7.3152337858220173E-2</v>
      </c>
      <c r="F1026" s="30">
        <f t="shared" si="217"/>
        <v>3.0972710236589368E-3</v>
      </c>
      <c r="G1026" s="30">
        <f t="shared" si="218"/>
        <v>7.6476181498240203E-2</v>
      </c>
      <c r="I1026" s="9">
        <f t="shared" si="215"/>
        <v>45.409166666666664</v>
      </c>
      <c r="J1026" s="13">
        <f t="shared" si="216"/>
        <v>1.0636956351995002</v>
      </c>
      <c r="K1026" s="13">
        <f t="shared" si="219"/>
        <v>0.86956370225815438</v>
      </c>
      <c r="L1026" s="13">
        <f t="shared" si="220"/>
        <v>0.79584092289010322</v>
      </c>
      <c r="M1026" s="13">
        <f t="shared" si="221"/>
        <v>0.79584092289010322</v>
      </c>
      <c r="N1026" s="13">
        <f t="shared" si="222"/>
        <v>0.79584092289010322</v>
      </c>
      <c r="P1026" s="13">
        <f t="shared" si="223"/>
        <v>875.65517438099187</v>
      </c>
      <c r="Q1026" s="10">
        <f t="shared" si="224"/>
        <v>0.10799267531492518</v>
      </c>
      <c r="R1026" s="10">
        <f t="shared" si="225"/>
        <v>7.5065289750431585E-2</v>
      </c>
      <c r="S1026" s="10">
        <f t="shared" si="226"/>
        <v>9.2505901468942886E-2</v>
      </c>
      <c r="T1026" s="10">
        <f t="shared" si="227"/>
        <v>0.10609826844626036</v>
      </c>
    </row>
    <row r="1027" spans="1:20" x14ac:dyDescent="0.3">
      <c r="A1027" t="s">
        <v>1017</v>
      </c>
      <c r="B1027" s="1">
        <v>42.43</v>
      </c>
      <c r="C1027" s="2">
        <v>1.6033299999999999</v>
      </c>
      <c r="D1027" s="2"/>
      <c r="E1027" s="31">
        <f t="shared" si="228"/>
        <v>-6.0904193019442054E-3</v>
      </c>
      <c r="F1027" s="30">
        <f t="shared" si="217"/>
        <v>3.1489708539555348E-3</v>
      </c>
      <c r="G1027" s="30">
        <f t="shared" si="218"/>
        <v>-2.960627000858751E-3</v>
      </c>
      <c r="I1027" s="9">
        <f t="shared" si="215"/>
        <v>45.914166666666667</v>
      </c>
      <c r="J1027" s="13">
        <f t="shared" si="216"/>
        <v>1.0821156414486606</v>
      </c>
      <c r="K1027" s="13">
        <f t="shared" si="219"/>
        <v>0.86956370225815438</v>
      </c>
      <c r="L1027" s="13">
        <f t="shared" si="220"/>
        <v>0.79584092289010322</v>
      </c>
      <c r="M1027" s="13">
        <f t="shared" si="221"/>
        <v>0.79584092289010322</v>
      </c>
      <c r="N1027" s="13">
        <f t="shared" si="222"/>
        <v>0.79584092289010322</v>
      </c>
      <c r="P1027" s="13">
        <f t="shared" si="223"/>
        <v>873.06268602827777</v>
      </c>
      <c r="Q1027" s="10">
        <f t="shared" si="224"/>
        <v>0.11064900536600608</v>
      </c>
      <c r="R1027" s="10">
        <f t="shared" si="225"/>
        <v>7.1332419603891584E-2</v>
      </c>
      <c r="S1027" s="10">
        <f t="shared" si="226"/>
        <v>9.1936280370809476E-2</v>
      </c>
      <c r="T1027" s="10">
        <f t="shared" si="227"/>
        <v>0.10632209768845358</v>
      </c>
    </row>
    <row r="1028" spans="1:20" x14ac:dyDescent="0.3">
      <c r="A1028" t="s">
        <v>1018</v>
      </c>
      <c r="B1028" s="1">
        <v>44.34</v>
      </c>
      <c r="C1028" s="2">
        <v>1.62</v>
      </c>
      <c r="D1028" s="2"/>
      <c r="E1028" s="31">
        <f t="shared" si="228"/>
        <v>4.5015319349516858E-2</v>
      </c>
      <c r="F1028" s="30">
        <f t="shared" si="217"/>
        <v>3.0446549391069011E-3</v>
      </c>
      <c r="G1028" s="30">
        <f t="shared" si="218"/>
        <v>4.8197030403016816E-2</v>
      </c>
      <c r="I1028" s="9">
        <f t="shared" si="215"/>
        <v>46.122500000000002</v>
      </c>
      <c r="J1028" s="13">
        <f t="shared" si="216"/>
        <v>1.0402007216959854</v>
      </c>
      <c r="K1028" s="13">
        <f t="shared" si="219"/>
        <v>0.86956370225815438</v>
      </c>
      <c r="L1028" s="13">
        <f t="shared" si="220"/>
        <v>0.79584092289010322</v>
      </c>
      <c r="M1028" s="13">
        <f t="shared" si="221"/>
        <v>0.79584092289010322</v>
      </c>
      <c r="N1028" s="13">
        <f t="shared" si="222"/>
        <v>0.79584092289010322</v>
      </c>
      <c r="P1028" s="13">
        <f t="shared" si="223"/>
        <v>915.14171485052225</v>
      </c>
      <c r="Q1028" s="10">
        <f t="shared" si="224"/>
        <v>0.10934737128360728</v>
      </c>
      <c r="R1028" s="10">
        <f t="shared" si="225"/>
        <v>6.8356384487319621E-2</v>
      </c>
      <c r="S1028" s="10">
        <f t="shared" si="226"/>
        <v>8.9533522953766376E-2</v>
      </c>
      <c r="T1028" s="10">
        <f t="shared" si="227"/>
        <v>0.10603008768913003</v>
      </c>
    </row>
    <row r="1029" spans="1:20" x14ac:dyDescent="0.3">
      <c r="A1029" t="s">
        <v>1019</v>
      </c>
      <c r="B1029" s="1">
        <v>42.11</v>
      </c>
      <c r="C1029" s="2">
        <v>1.6266700000000001</v>
      </c>
      <c r="D1029" s="2"/>
      <c r="E1029" s="31">
        <f t="shared" si="228"/>
        <v>-5.0293188994136262E-2</v>
      </c>
      <c r="F1029" s="30">
        <f t="shared" si="217"/>
        <v>3.2190888941660729E-3</v>
      </c>
      <c r="G1029" s="30">
        <f t="shared" si="218"/>
        <v>-4.7235998346113472E-2</v>
      </c>
      <c r="I1029" s="9">
        <f t="shared" si="215"/>
        <v>46.466666666666669</v>
      </c>
      <c r="J1029" s="13">
        <f t="shared" si="216"/>
        <v>1.1034591941739889</v>
      </c>
      <c r="K1029" s="13">
        <f t="shared" si="219"/>
        <v>0.86956370225815438</v>
      </c>
      <c r="L1029" s="13">
        <f t="shared" si="220"/>
        <v>0.79584092289010322</v>
      </c>
      <c r="M1029" s="13">
        <f t="shared" si="221"/>
        <v>0.79584092289010322</v>
      </c>
      <c r="N1029" s="13">
        <f t="shared" si="222"/>
        <v>0.79584092289010322</v>
      </c>
      <c r="P1029" s="13">
        <f t="shared" si="223"/>
        <v>871.91408232138349</v>
      </c>
      <c r="Q1029" s="10">
        <f t="shared" si="224"/>
        <v>0.11748282777301955</v>
      </c>
      <c r="R1029" s="10">
        <f t="shared" si="225"/>
        <v>7.3544867144698545E-2</v>
      </c>
      <c r="S1029" s="10">
        <f t="shared" si="226"/>
        <v>9.1832750142291752E-2</v>
      </c>
      <c r="T1029" s="10">
        <f t="shared" si="227"/>
        <v>0.10762065962177836</v>
      </c>
    </row>
    <row r="1030" spans="1:20" x14ac:dyDescent="0.3">
      <c r="A1030" t="s">
        <v>1020</v>
      </c>
      <c r="B1030" s="1">
        <v>44.95</v>
      </c>
      <c r="C1030" s="2">
        <v>1.6333299999999999</v>
      </c>
      <c r="D1030" s="2"/>
      <c r="E1030" s="31">
        <f t="shared" si="228"/>
        <v>6.7442412728568213E-2</v>
      </c>
      <c r="F1030" s="30">
        <f t="shared" si="217"/>
        <v>3.0280496848350013E-3</v>
      </c>
      <c r="G1030" s="30">
        <f t="shared" si="218"/>
        <v>7.0674681390010319E-2</v>
      </c>
      <c r="I1030" s="9">
        <f t="shared" si="215"/>
        <v>46.534166666666671</v>
      </c>
      <c r="J1030" s="13">
        <f t="shared" si="216"/>
        <v>1.0352428624397478</v>
      </c>
      <c r="K1030" s="13">
        <f t="shared" si="219"/>
        <v>0.86956370225815438</v>
      </c>
      <c r="L1030" s="13">
        <f t="shared" si="220"/>
        <v>0.79584092289010322</v>
      </c>
      <c r="M1030" s="13">
        <f t="shared" si="221"/>
        <v>0.79584092289010322</v>
      </c>
      <c r="N1030" s="13">
        <f t="shared" si="222"/>
        <v>0.79584092289010322</v>
      </c>
      <c r="P1030" s="13">
        <f t="shared" si="223"/>
        <v>933.53633228891044</v>
      </c>
      <c r="Q1030" s="10">
        <f t="shared" si="224"/>
        <v>0.1110681090210941</v>
      </c>
      <c r="R1030" s="10">
        <f t="shared" si="225"/>
        <v>7.09667980998272E-2</v>
      </c>
      <c r="S1030" s="10">
        <f t="shared" si="226"/>
        <v>9.1612498948324017E-2</v>
      </c>
      <c r="T1030" s="10">
        <f t="shared" si="227"/>
        <v>0.10637613989676709</v>
      </c>
    </row>
    <row r="1031" spans="1:20" x14ac:dyDescent="0.3">
      <c r="A1031" t="s">
        <v>1021</v>
      </c>
      <c r="B1031" s="1">
        <v>45.37</v>
      </c>
      <c r="C1031" s="2">
        <v>1.64</v>
      </c>
      <c r="D1031" s="2"/>
      <c r="E1031" s="31">
        <f t="shared" si="228"/>
        <v>9.3437152391544487E-3</v>
      </c>
      <c r="F1031" s="30">
        <f t="shared" si="217"/>
        <v>3.0122694879141871E-3</v>
      </c>
      <c r="G1031" s="30">
        <f t="shared" si="218"/>
        <v>1.2384130515387337E-2</v>
      </c>
      <c r="I1031" s="9">
        <f t="shared" si="215"/>
        <v>46.623333333333335</v>
      </c>
      <c r="J1031" s="13">
        <f t="shared" si="216"/>
        <v>1.0276247153037985</v>
      </c>
      <c r="K1031" s="13">
        <f t="shared" si="219"/>
        <v>0.86956370225815438</v>
      </c>
      <c r="L1031" s="13">
        <f t="shared" si="220"/>
        <v>0.79584092289010322</v>
      </c>
      <c r="M1031" s="13">
        <f t="shared" si="221"/>
        <v>0.79584092289010322</v>
      </c>
      <c r="N1031" s="13">
        <f t="shared" si="222"/>
        <v>0.79584092289010322</v>
      </c>
      <c r="P1031" s="13">
        <f t="shared" si="223"/>
        <v>945.09736806883234</v>
      </c>
      <c r="Q1031" s="10">
        <f t="shared" si="224"/>
        <v>0.10946840071382735</v>
      </c>
      <c r="R1031" s="10">
        <f t="shared" si="225"/>
        <v>6.9672570534026201E-2</v>
      </c>
      <c r="S1031" s="10">
        <f t="shared" si="226"/>
        <v>9.3043123402929195E-2</v>
      </c>
      <c r="T1031" s="10">
        <f t="shared" si="227"/>
        <v>0.10695800112383269</v>
      </c>
    </row>
    <row r="1032" spans="1:20" x14ac:dyDescent="0.3">
      <c r="A1032" t="s">
        <v>1022</v>
      </c>
      <c r="B1032" s="1">
        <v>44.15</v>
      </c>
      <c r="C1032" s="2">
        <v>1.67</v>
      </c>
      <c r="D1032" s="2"/>
      <c r="E1032" s="31">
        <f t="shared" si="228"/>
        <v>-2.68900154286974E-2</v>
      </c>
      <c r="F1032" s="30">
        <f t="shared" si="217"/>
        <v>3.152132880332201E-3</v>
      </c>
      <c r="G1032" s="30">
        <f t="shared" si="218"/>
        <v>-2.3822643450150616E-2</v>
      </c>
      <c r="I1032" s="9">
        <f t="shared" si="215"/>
        <v>46.72999999999999</v>
      </c>
      <c r="J1032" s="13">
        <f t="shared" si="216"/>
        <v>1.058437146092865</v>
      </c>
      <c r="K1032" s="13">
        <f t="shared" si="219"/>
        <v>0.86956370225815438</v>
      </c>
      <c r="L1032" s="13">
        <f t="shared" si="220"/>
        <v>0.79584092289010322</v>
      </c>
      <c r="M1032" s="13">
        <f t="shared" si="221"/>
        <v>0.79584092289010322</v>
      </c>
      <c r="N1032" s="13">
        <f t="shared" si="222"/>
        <v>0.79584092289010322</v>
      </c>
      <c r="P1032" s="13">
        <f t="shared" si="223"/>
        <v>922.58265044365282</v>
      </c>
      <c r="Q1032" s="10">
        <f t="shared" si="224"/>
        <v>0.11433181607615372</v>
      </c>
      <c r="R1032" s="10">
        <f t="shared" si="225"/>
        <v>7.5856056762728663E-2</v>
      </c>
      <c r="S1032" s="10">
        <f t="shared" si="226"/>
        <v>9.4195656790625693E-2</v>
      </c>
      <c r="T1032" s="10">
        <f t="shared" si="227"/>
        <v>0.10767081961821967</v>
      </c>
    </row>
    <row r="1033" spans="1:20" x14ac:dyDescent="0.3">
      <c r="A1033" t="s">
        <v>1023</v>
      </c>
      <c r="B1033" s="1">
        <v>44.43</v>
      </c>
      <c r="C1033" s="2">
        <v>1.7</v>
      </c>
      <c r="D1033" s="2"/>
      <c r="E1033" s="31">
        <f t="shared" si="228"/>
        <v>6.3420158550395733E-3</v>
      </c>
      <c r="F1033" s="30">
        <f t="shared" si="217"/>
        <v>3.188536274289144E-3</v>
      </c>
      <c r="G1033" s="30">
        <f t="shared" si="218"/>
        <v>9.5507738769347039E-3</v>
      </c>
      <c r="I1033" s="9">
        <f t="shared" si="215"/>
        <v>46.650000000000006</v>
      </c>
      <c r="J1033" s="13">
        <f t="shared" si="216"/>
        <v>1.049966239027684</v>
      </c>
      <c r="K1033" s="13">
        <f t="shared" si="219"/>
        <v>0.86956370225815438</v>
      </c>
      <c r="L1033" s="13">
        <f t="shared" si="220"/>
        <v>0.79584092289010322</v>
      </c>
      <c r="M1033" s="13">
        <f t="shared" si="221"/>
        <v>0.79584092289010322</v>
      </c>
      <c r="N1033" s="13">
        <f t="shared" si="222"/>
        <v>0.79584092289010322</v>
      </c>
      <c r="P1033" s="13">
        <f t="shared" si="223"/>
        <v>931.39402872082326</v>
      </c>
      <c r="Q1033" s="10">
        <f t="shared" si="224"/>
        <v>0.11279498826814005</v>
      </c>
      <c r="R1033" s="10">
        <f t="shared" si="225"/>
        <v>7.7548062208842916E-2</v>
      </c>
      <c r="S1033" s="10">
        <f t="shared" si="226"/>
        <v>9.5871727717221855E-2</v>
      </c>
      <c r="T1033" s="10">
        <f t="shared" si="227"/>
        <v>0.10899733858563798</v>
      </c>
    </row>
    <row r="1034" spans="1:20" x14ac:dyDescent="0.3">
      <c r="A1034" t="s">
        <v>1024</v>
      </c>
      <c r="B1034" s="1">
        <v>47.49</v>
      </c>
      <c r="C1034" s="2">
        <v>1.73</v>
      </c>
      <c r="D1034" s="2"/>
      <c r="E1034" s="31">
        <f t="shared" si="228"/>
        <v>6.8872383524645642E-2</v>
      </c>
      <c r="F1034" s="30">
        <f t="shared" si="217"/>
        <v>3.0357268196813366E-3</v>
      </c>
      <c r="G1034" s="30">
        <f t="shared" si="218"/>
        <v>7.2117188086127992E-2</v>
      </c>
      <c r="I1034" s="9">
        <f t="shared" si="215"/>
        <v>46.361666666666672</v>
      </c>
      <c r="J1034" s="13">
        <f t="shared" si="216"/>
        <v>0.97624061205867907</v>
      </c>
      <c r="K1034" s="13">
        <f t="shared" si="219"/>
        <v>0.86956370225815438</v>
      </c>
      <c r="L1034" s="13">
        <f t="shared" si="220"/>
        <v>0.79584092289010322</v>
      </c>
      <c r="M1034" s="13">
        <f t="shared" si="221"/>
        <v>0.79584092289010322</v>
      </c>
      <c r="N1034" s="13">
        <f t="shared" si="222"/>
        <v>0.79584092289010322</v>
      </c>
      <c r="P1034" s="13">
        <f t="shared" si="223"/>
        <v>998.56354707237938</v>
      </c>
      <c r="Q1034" s="10">
        <f t="shared" si="224"/>
        <v>0.10073076143801529</v>
      </c>
      <c r="R1034" s="10">
        <f t="shared" si="225"/>
        <v>7.4232140412396896E-2</v>
      </c>
      <c r="S1034" s="10">
        <f t="shared" si="226"/>
        <v>9.5520031772801328E-2</v>
      </c>
      <c r="T1034" s="10">
        <f t="shared" si="227"/>
        <v>0.10701314873618695</v>
      </c>
    </row>
    <row r="1035" spans="1:20" x14ac:dyDescent="0.3">
      <c r="A1035" t="s">
        <v>1025</v>
      </c>
      <c r="B1035" s="1">
        <v>48.05</v>
      </c>
      <c r="C1035" s="2">
        <v>1.7533300000000001</v>
      </c>
      <c r="D1035" s="2"/>
      <c r="E1035" s="31">
        <f t="shared" si="228"/>
        <v>1.1791956201305354E-2</v>
      </c>
      <c r="F1035" s="30">
        <f t="shared" si="217"/>
        <v>3.0408081859174475E-3</v>
      </c>
      <c r="G1035" s="30">
        <f t="shared" si="218"/>
        <v>1.4868621464167786E-2</v>
      </c>
      <c r="I1035" s="9">
        <f t="shared" si="215"/>
        <v>46.111666666666657</v>
      </c>
      <c r="J1035" s="13">
        <f t="shared" si="216"/>
        <v>0.95966007630939976</v>
      </c>
      <c r="K1035" s="13">
        <f t="shared" si="219"/>
        <v>0.86956370225815438</v>
      </c>
      <c r="L1035" s="13">
        <f t="shared" si="220"/>
        <v>0.79584092289010322</v>
      </c>
      <c r="M1035" s="13">
        <f t="shared" si="221"/>
        <v>0.79584092289010322</v>
      </c>
      <c r="N1035" s="13">
        <f t="shared" si="222"/>
        <v>0.79584092289010322</v>
      </c>
      <c r="P1035" s="13">
        <f t="shared" si="223"/>
        <v>1013.4108104617153</v>
      </c>
      <c r="Q1035" s="10">
        <f t="shared" si="224"/>
        <v>0.10270570163627779</v>
      </c>
      <c r="R1035" s="10">
        <f t="shared" si="225"/>
        <v>7.4025627803788296E-2</v>
      </c>
      <c r="S1035" s="10">
        <f t="shared" si="226"/>
        <v>9.5969117809525661E-2</v>
      </c>
      <c r="T1035" s="10">
        <f t="shared" si="227"/>
        <v>0.10665942053168953</v>
      </c>
    </row>
    <row r="1036" spans="1:20" x14ac:dyDescent="0.3">
      <c r="A1036" t="s">
        <v>1026</v>
      </c>
      <c r="B1036" s="1">
        <v>46.54</v>
      </c>
      <c r="C1036" s="2">
        <v>1.77667</v>
      </c>
      <c r="D1036" s="2"/>
      <c r="E1036" s="31">
        <f t="shared" si="228"/>
        <v>-3.1425598335067639E-2</v>
      </c>
      <c r="F1036" s="30">
        <f t="shared" si="217"/>
        <v>3.1812598481592894E-3</v>
      </c>
      <c r="G1036" s="30">
        <f t="shared" si="218"/>
        <v>-2.8344311481096063E-2</v>
      </c>
      <c r="I1036" s="9">
        <f t="shared" ref="I1036:I1099" si="229">AVERAGE(B1037:B1048)</f>
        <v>46.131666666666668</v>
      </c>
      <c r="J1036" s="13">
        <f t="shared" ref="J1036:J1099" si="230">I1036/B1036</f>
        <v>0.99122618536026363</v>
      </c>
      <c r="K1036" s="13">
        <f t="shared" si="219"/>
        <v>0.86956370225815438</v>
      </c>
      <c r="L1036" s="13">
        <f t="shared" si="220"/>
        <v>0.79584092289010322</v>
      </c>
      <c r="M1036" s="13">
        <f t="shared" si="221"/>
        <v>0.79584092289010322</v>
      </c>
      <c r="N1036" s="13">
        <f t="shared" si="222"/>
        <v>0.79584092289010322</v>
      </c>
      <c r="P1036" s="13">
        <f t="shared" si="223"/>
        <v>984.68637879167841</v>
      </c>
      <c r="Q1036" s="10">
        <f t="shared" si="224"/>
        <v>0.10021602942939323</v>
      </c>
      <c r="R1036" s="10">
        <f t="shared" si="225"/>
        <v>7.5365387525954119E-2</v>
      </c>
      <c r="S1036" s="10">
        <f t="shared" si="226"/>
        <v>9.719982549687689E-2</v>
      </c>
      <c r="T1036" s="10">
        <f t="shared" si="227"/>
        <v>0.1081000150582283</v>
      </c>
    </row>
    <row r="1037" spans="1:20" x14ac:dyDescent="0.3">
      <c r="A1037" t="s">
        <v>1027</v>
      </c>
      <c r="B1037" s="1">
        <v>46.27</v>
      </c>
      <c r="C1037" s="2">
        <v>1.8</v>
      </c>
      <c r="D1037" s="2"/>
      <c r="E1037" s="31">
        <f t="shared" si="228"/>
        <v>-5.8014611087235934E-3</v>
      </c>
      <c r="F1037" s="30">
        <f t="shared" ref="F1037:F1100" si="231">C1037/(12*B1037)</f>
        <v>3.2418413658958289E-3</v>
      </c>
      <c r="G1037" s="30">
        <f t="shared" ref="G1037:G1100" si="232">(B1037+C1037/12)/B1036-1</f>
        <v>-2.5784271594326835E-3</v>
      </c>
      <c r="I1037" s="9">
        <f t="shared" si="229"/>
        <v>46.238333333333337</v>
      </c>
      <c r="J1037" s="13">
        <f t="shared" si="230"/>
        <v>0.99931561126719981</v>
      </c>
      <c r="K1037" s="13">
        <f t="shared" ref="K1037:K1100" si="233">MIN($J1037:$J1156)</f>
        <v>0.86956370225815438</v>
      </c>
      <c r="L1037" s="13">
        <f t="shared" ref="L1037:L1100" si="234">MIN($J1037:$J1276)</f>
        <v>0.79584092289010322</v>
      </c>
      <c r="M1037" s="13">
        <f t="shared" ref="M1037:M1100" si="235">MIN($J1037:$J1396)</f>
        <v>0.79584092289010322</v>
      </c>
      <c r="N1037" s="13">
        <f t="shared" ref="N1037:N1100" si="236">MIN($J1037:$J1516)</f>
        <v>0.79584092289010322</v>
      </c>
      <c r="P1037" s="13">
        <f t="shared" ref="P1037:P1100" si="237">P1036*(1+G1037)</f>
        <v>982.14743668907852</v>
      </c>
      <c r="Q1037" s="10">
        <f t="shared" ref="Q1037:Q1100" si="238">($P1157/$P1037)^(1/Q$11)-1</f>
        <v>9.9884572438787123E-2</v>
      </c>
      <c r="R1037" s="10">
        <f t="shared" ref="R1037:R1100" si="239">($P1277/$P1037)^(1/R$11)-1</f>
        <v>7.5987467738299008E-2</v>
      </c>
      <c r="S1037" s="10">
        <f t="shared" ref="S1037:S1100" si="240">($P1397/$P1037)^(1/S$11)-1</f>
        <v>9.8423605544074588E-2</v>
      </c>
      <c r="T1037" s="10">
        <f t="shared" ref="T1037:T1100" si="241">($P1517/$P1037)^(1/T$11)-1</f>
        <v>0.10852376963891097</v>
      </c>
    </row>
    <row r="1038" spans="1:20" x14ac:dyDescent="0.3">
      <c r="A1038" t="s">
        <v>1028</v>
      </c>
      <c r="B1038" s="1">
        <v>48.78</v>
      </c>
      <c r="C1038" s="2">
        <v>1.8133300000000001</v>
      </c>
      <c r="D1038" s="2"/>
      <c r="E1038" s="31">
        <f t="shared" ref="E1038:E1101" si="242">B1038/B1037-1</f>
        <v>5.424681218932359E-2</v>
      </c>
      <c r="F1038" s="30">
        <f t="shared" si="231"/>
        <v>3.097803061363947E-3</v>
      </c>
      <c r="G1038" s="30">
        <f t="shared" si="232"/>
        <v>5.7512661191556846E-2</v>
      </c>
      <c r="I1038" s="9">
        <f t="shared" si="229"/>
        <v>46.215833333333336</v>
      </c>
      <c r="J1038" s="13">
        <f t="shared" si="230"/>
        <v>0.94743405767391009</v>
      </c>
      <c r="K1038" s="13">
        <f t="shared" si="233"/>
        <v>0.86956370225815438</v>
      </c>
      <c r="L1038" s="13">
        <f t="shared" si="234"/>
        <v>0.79584092289010322</v>
      </c>
      <c r="M1038" s="13">
        <f t="shared" si="235"/>
        <v>0.79584092289010322</v>
      </c>
      <c r="N1038" s="13">
        <f t="shared" si="236"/>
        <v>0.79584092289010322</v>
      </c>
      <c r="P1038" s="13">
        <f t="shared" si="237"/>
        <v>1038.6333494555336</v>
      </c>
      <c r="Q1038" s="10">
        <f t="shared" si="238"/>
        <v>9.3773465107763521E-2</v>
      </c>
      <c r="R1038" s="10">
        <f t="shared" si="239"/>
        <v>7.4396660424478123E-2</v>
      </c>
      <c r="S1038" s="10">
        <f t="shared" si="240"/>
        <v>9.5713538951383681E-2</v>
      </c>
      <c r="T1038" s="10">
        <f t="shared" si="241"/>
        <v>0.10599680435880732</v>
      </c>
    </row>
    <row r="1039" spans="1:20" x14ac:dyDescent="0.3">
      <c r="A1039" t="s">
        <v>1029</v>
      </c>
      <c r="B1039" s="1">
        <v>48.49</v>
      </c>
      <c r="C1039" s="2">
        <v>1.82667</v>
      </c>
      <c r="D1039" s="2"/>
      <c r="E1039" s="31">
        <f t="shared" si="242"/>
        <v>-5.9450594505945364E-3</v>
      </c>
      <c r="F1039" s="30">
        <f t="shared" si="231"/>
        <v>3.1392555166013612E-3</v>
      </c>
      <c r="G1039" s="30">
        <f t="shared" si="232"/>
        <v>-2.8244669946698719E-3</v>
      </c>
      <c r="I1039" s="9">
        <f t="shared" si="229"/>
        <v>45.995000000000005</v>
      </c>
      <c r="J1039" s="13">
        <f t="shared" si="230"/>
        <v>0.94854609197772743</v>
      </c>
      <c r="K1039" s="13">
        <f t="shared" si="233"/>
        <v>0.86956370225815438</v>
      </c>
      <c r="L1039" s="13">
        <f t="shared" si="234"/>
        <v>0.79584092289010322</v>
      </c>
      <c r="M1039" s="13">
        <f t="shared" si="235"/>
        <v>0.79584092289010322</v>
      </c>
      <c r="N1039" s="13">
        <f t="shared" si="236"/>
        <v>0.79584092289010322</v>
      </c>
      <c r="P1039" s="13">
        <f t="shared" si="237"/>
        <v>1035.699763840433</v>
      </c>
      <c r="Q1039" s="10">
        <f t="shared" si="238"/>
        <v>8.760272497306798E-2</v>
      </c>
      <c r="R1039" s="10">
        <f t="shared" si="239"/>
        <v>7.424789960171152E-2</v>
      </c>
      <c r="S1039" s="10">
        <f t="shared" si="240"/>
        <v>9.6641470549880371E-2</v>
      </c>
      <c r="T1039" s="10">
        <f t="shared" si="241"/>
        <v>0.10691346852408801</v>
      </c>
    </row>
    <row r="1040" spans="1:20" x14ac:dyDescent="0.3">
      <c r="A1040" t="s">
        <v>1030</v>
      </c>
      <c r="B1040" s="1">
        <v>46.84</v>
      </c>
      <c r="C1040" s="2">
        <v>1.84</v>
      </c>
      <c r="D1040" s="2"/>
      <c r="E1040" s="31">
        <f t="shared" si="242"/>
        <v>-3.4027634563827514E-2</v>
      </c>
      <c r="F1040" s="30">
        <f t="shared" si="231"/>
        <v>3.2735553657842298E-3</v>
      </c>
      <c r="G1040" s="30">
        <f t="shared" si="232"/>
        <v>-3.0865470543754658E-2</v>
      </c>
      <c r="I1040" s="9">
        <f t="shared" si="229"/>
        <v>45.756666666666668</v>
      </c>
      <c r="J1040" s="13">
        <f t="shared" si="230"/>
        <v>0.97687161969826353</v>
      </c>
      <c r="K1040" s="13">
        <f t="shared" si="233"/>
        <v>0.86956370225815438</v>
      </c>
      <c r="L1040" s="13">
        <f t="shared" si="234"/>
        <v>0.79584092289010322</v>
      </c>
      <c r="M1040" s="13">
        <f t="shared" si="235"/>
        <v>0.79584092289010322</v>
      </c>
      <c r="N1040" s="13">
        <f t="shared" si="236"/>
        <v>0.79584092289010322</v>
      </c>
      <c r="P1040" s="13">
        <f t="shared" si="237"/>
        <v>1003.7324032874425</v>
      </c>
      <c r="Q1040" s="10">
        <f t="shared" si="238"/>
        <v>8.7449749475163596E-2</v>
      </c>
      <c r="R1040" s="10">
        <f t="shared" si="239"/>
        <v>7.7231024325009612E-2</v>
      </c>
      <c r="S1040" s="10">
        <f t="shared" si="240"/>
        <v>9.6879025466739765E-2</v>
      </c>
      <c r="T1040" s="10">
        <f t="shared" si="241"/>
        <v>0.10833685204548038</v>
      </c>
    </row>
    <row r="1041" spans="1:20" x14ac:dyDescent="0.3">
      <c r="A1041" t="s">
        <v>1031</v>
      </c>
      <c r="B1041" s="1">
        <v>46.24</v>
      </c>
      <c r="C1041" s="2">
        <v>1.80667</v>
      </c>
      <c r="D1041" s="2"/>
      <c r="E1041" s="31">
        <f t="shared" si="242"/>
        <v>-1.2809564474807855E-2</v>
      </c>
      <c r="F1041" s="30">
        <f t="shared" si="231"/>
        <v>3.2559652537485582E-3</v>
      </c>
      <c r="G1041" s="30">
        <f t="shared" si="232"/>
        <v>-9.5953067179048723E-3</v>
      </c>
      <c r="I1041" s="9">
        <f t="shared" si="229"/>
        <v>45.34</v>
      </c>
      <c r="J1041" s="13">
        <f t="shared" si="230"/>
        <v>0.98053633217993086</v>
      </c>
      <c r="K1041" s="13">
        <f t="shared" si="233"/>
        <v>0.86956370225815438</v>
      </c>
      <c r="L1041" s="13">
        <f t="shared" si="234"/>
        <v>0.79584092289010322</v>
      </c>
      <c r="M1041" s="13">
        <f t="shared" si="235"/>
        <v>0.79584092289010322</v>
      </c>
      <c r="N1041" s="13">
        <f t="shared" si="236"/>
        <v>0.79584092289010322</v>
      </c>
      <c r="P1041" s="13">
        <f t="shared" si="237"/>
        <v>994.10128301519967</v>
      </c>
      <c r="Q1041" s="10">
        <f t="shared" si="238"/>
        <v>8.7882028776594456E-2</v>
      </c>
      <c r="R1041" s="10">
        <f t="shared" si="239"/>
        <v>7.6053207082214191E-2</v>
      </c>
      <c r="S1041" s="10">
        <f t="shared" si="240"/>
        <v>9.7198934530341452E-2</v>
      </c>
      <c r="T1041" s="10">
        <f t="shared" si="241"/>
        <v>0.10972369967090478</v>
      </c>
    </row>
    <row r="1042" spans="1:20" x14ac:dyDescent="0.3">
      <c r="A1042" t="s">
        <v>1032</v>
      </c>
      <c r="B1042" s="1">
        <v>45.76</v>
      </c>
      <c r="C1042" s="2">
        <v>1.7733300000000001</v>
      </c>
      <c r="D1042" s="2"/>
      <c r="E1042" s="31">
        <f t="shared" si="242"/>
        <v>-1.038062283737029E-2</v>
      </c>
      <c r="F1042" s="30">
        <f t="shared" si="231"/>
        <v>3.2294034090909092E-3</v>
      </c>
      <c r="G1042" s="30">
        <f t="shared" si="232"/>
        <v>-7.1847426470589282E-3</v>
      </c>
      <c r="I1042" s="9">
        <f t="shared" si="229"/>
        <v>44.889166666666675</v>
      </c>
      <c r="J1042" s="13">
        <f t="shared" si="230"/>
        <v>0.98096955128205154</v>
      </c>
      <c r="K1042" s="13">
        <f t="shared" si="233"/>
        <v>0.86956370225815438</v>
      </c>
      <c r="L1042" s="13">
        <f t="shared" si="234"/>
        <v>0.79584092289010322</v>
      </c>
      <c r="M1042" s="13">
        <f t="shared" si="235"/>
        <v>0.79584092289010322</v>
      </c>
      <c r="N1042" s="13">
        <f t="shared" si="236"/>
        <v>0.79584092289010322</v>
      </c>
      <c r="P1042" s="13">
        <f t="shared" si="237"/>
        <v>986.95892113162438</v>
      </c>
      <c r="Q1042" s="10">
        <f t="shared" si="238"/>
        <v>9.4319459550297191E-2</v>
      </c>
      <c r="R1042" s="10">
        <f t="shared" si="239"/>
        <v>7.6246494722309821E-2</v>
      </c>
      <c r="S1042" s="10">
        <f t="shared" si="240"/>
        <v>9.8733746878522766E-2</v>
      </c>
      <c r="T1042" s="10">
        <f t="shared" si="241"/>
        <v>0.11129245261627396</v>
      </c>
    </row>
    <row r="1043" spans="1:20" x14ac:dyDescent="0.3">
      <c r="A1043" t="s">
        <v>1033</v>
      </c>
      <c r="B1043" s="1">
        <v>46.44</v>
      </c>
      <c r="C1043" s="2">
        <v>1.74</v>
      </c>
      <c r="D1043" s="2"/>
      <c r="E1043" s="31">
        <f t="shared" si="242"/>
        <v>1.4860139860139787E-2</v>
      </c>
      <c r="F1043" s="30">
        <f t="shared" si="231"/>
        <v>3.1223083548664946E-3</v>
      </c>
      <c r="G1043" s="30">
        <f t="shared" si="232"/>
        <v>1.8028846153846256E-2</v>
      </c>
      <c r="I1043" s="9">
        <f t="shared" si="229"/>
        <v>44.38</v>
      </c>
      <c r="J1043" s="13">
        <f t="shared" si="230"/>
        <v>0.95564168819982787</v>
      </c>
      <c r="K1043" s="13">
        <f t="shared" si="233"/>
        <v>0.86956370225815438</v>
      </c>
      <c r="L1043" s="13">
        <f t="shared" si="234"/>
        <v>0.79584092289010322</v>
      </c>
      <c r="M1043" s="13">
        <f t="shared" si="235"/>
        <v>0.79584092289010322</v>
      </c>
      <c r="N1043" s="13">
        <f t="shared" si="236"/>
        <v>0.79584092289010322</v>
      </c>
      <c r="P1043" s="13">
        <f t="shared" si="237"/>
        <v>1004.7526516808725</v>
      </c>
      <c r="Q1043" s="10">
        <f t="shared" si="238"/>
        <v>9.3144505721152404E-2</v>
      </c>
      <c r="R1043" s="10">
        <f t="shared" si="239"/>
        <v>7.7288289628103968E-2</v>
      </c>
      <c r="S1043" s="10">
        <f t="shared" si="240"/>
        <v>9.870013833750968E-2</v>
      </c>
      <c r="T1043" s="10">
        <f t="shared" si="241"/>
        <v>0.11112720894803063</v>
      </c>
    </row>
    <row r="1044" spans="1:20" x14ac:dyDescent="0.3">
      <c r="A1044" t="s">
        <v>1034</v>
      </c>
      <c r="B1044" s="1">
        <v>45.43</v>
      </c>
      <c r="C1044" s="2">
        <v>1.7366699999999999</v>
      </c>
      <c r="D1044" s="2"/>
      <c r="E1044" s="31">
        <f t="shared" si="242"/>
        <v>-2.174849267872514E-2</v>
      </c>
      <c r="F1044" s="30">
        <f t="shared" si="231"/>
        <v>3.1856152322254018E-3</v>
      </c>
      <c r="G1044" s="30">
        <f t="shared" si="232"/>
        <v>-1.8632159776055035E-2</v>
      </c>
      <c r="I1044" s="9">
        <f t="shared" si="229"/>
        <v>44.020833333333336</v>
      </c>
      <c r="J1044" s="13">
        <f t="shared" si="230"/>
        <v>0.96898158338836315</v>
      </c>
      <c r="K1044" s="13">
        <f t="shared" si="233"/>
        <v>0.86956370225815438</v>
      </c>
      <c r="L1044" s="13">
        <f t="shared" si="234"/>
        <v>0.79584092289010322</v>
      </c>
      <c r="M1044" s="13">
        <f t="shared" si="235"/>
        <v>0.79584092289010322</v>
      </c>
      <c r="N1044" s="13">
        <f t="shared" si="236"/>
        <v>0.79584092289010322</v>
      </c>
      <c r="P1044" s="13">
        <f t="shared" si="237"/>
        <v>986.03193973933958</v>
      </c>
      <c r="Q1044" s="10">
        <f t="shared" si="238"/>
        <v>9.9645066612794153E-2</v>
      </c>
      <c r="R1044" s="10">
        <f t="shared" si="239"/>
        <v>7.8013456732670461E-2</v>
      </c>
      <c r="S1044" s="10">
        <f t="shared" si="240"/>
        <v>0.10175934647542761</v>
      </c>
      <c r="T1044" s="10">
        <f t="shared" si="241"/>
        <v>0.11254117786769569</v>
      </c>
    </row>
    <row r="1045" spans="1:20" x14ac:dyDescent="0.3">
      <c r="A1045" t="s">
        <v>1035</v>
      </c>
      <c r="B1045" s="1">
        <v>43.47</v>
      </c>
      <c r="C1045" s="2">
        <v>1.73333</v>
      </c>
      <c r="D1045" s="2"/>
      <c r="E1045" s="31">
        <f t="shared" si="242"/>
        <v>-4.3143297380585532E-2</v>
      </c>
      <c r="F1045" s="30">
        <f t="shared" si="231"/>
        <v>3.32284717429645E-3</v>
      </c>
      <c r="G1045" s="30">
        <f t="shared" si="232"/>
        <v>-3.9963808790079991E-2</v>
      </c>
      <c r="I1045" s="9">
        <f t="shared" si="229"/>
        <v>43.836666666666673</v>
      </c>
      <c r="J1045" s="13">
        <f t="shared" si="230"/>
        <v>1.008434935971168</v>
      </c>
      <c r="K1045" s="13">
        <f t="shared" si="233"/>
        <v>0.86956370225815438</v>
      </c>
      <c r="L1045" s="13">
        <f t="shared" si="234"/>
        <v>0.79584092289010322</v>
      </c>
      <c r="M1045" s="13">
        <f t="shared" si="235"/>
        <v>0.79584092289010322</v>
      </c>
      <c r="N1045" s="13">
        <f t="shared" si="236"/>
        <v>0.79584092289010322</v>
      </c>
      <c r="P1045" s="13">
        <f t="shared" si="237"/>
        <v>946.62634783868498</v>
      </c>
      <c r="Q1045" s="10">
        <f t="shared" si="238"/>
        <v>0.10819102354203802</v>
      </c>
      <c r="R1045" s="10">
        <f t="shared" si="239"/>
        <v>7.8922152145195268E-2</v>
      </c>
      <c r="S1045" s="10">
        <f t="shared" si="240"/>
        <v>0.10556355315856059</v>
      </c>
      <c r="T1045" s="10">
        <f t="shared" si="241"/>
        <v>0.11486540022085023</v>
      </c>
    </row>
    <row r="1046" spans="1:20" x14ac:dyDescent="0.3">
      <c r="A1046" t="s">
        <v>1036</v>
      </c>
      <c r="B1046" s="1">
        <v>44.03</v>
      </c>
      <c r="C1046" s="2">
        <v>1.73</v>
      </c>
      <c r="D1046" s="2"/>
      <c r="E1046" s="31">
        <f t="shared" si="242"/>
        <v>1.2882447665056418E-2</v>
      </c>
      <c r="F1046" s="30">
        <f t="shared" si="231"/>
        <v>3.274282686047392E-3</v>
      </c>
      <c r="G1046" s="30">
        <f t="shared" si="232"/>
        <v>1.6198911126447335E-2</v>
      </c>
      <c r="I1046" s="9">
        <f t="shared" si="229"/>
        <v>43.676666666666669</v>
      </c>
      <c r="J1046" s="13">
        <f t="shared" si="230"/>
        <v>0.99197516844575673</v>
      </c>
      <c r="K1046" s="13">
        <f t="shared" si="233"/>
        <v>0.86956370225815438</v>
      </c>
      <c r="L1046" s="13">
        <f t="shared" si="234"/>
        <v>0.79584092289010322</v>
      </c>
      <c r="M1046" s="13">
        <f t="shared" si="235"/>
        <v>0.79584092289010322</v>
      </c>
      <c r="N1046" s="13">
        <f t="shared" si="236"/>
        <v>0.79584092289010322</v>
      </c>
      <c r="P1046" s="13">
        <f t="shared" si="237"/>
        <v>961.9606639172772</v>
      </c>
      <c r="Q1046" s="10">
        <f t="shared" si="238"/>
        <v>0.10929274773694742</v>
      </c>
      <c r="R1046" s="10">
        <f t="shared" si="239"/>
        <v>7.8028498655276168E-2</v>
      </c>
      <c r="S1046" s="10">
        <f t="shared" si="240"/>
        <v>0.10655052738285198</v>
      </c>
      <c r="T1046" s="10">
        <f t="shared" si="241"/>
        <v>0.11424348179422816</v>
      </c>
    </row>
    <row r="1047" spans="1:20" x14ac:dyDescent="0.3">
      <c r="A1047" t="s">
        <v>1037</v>
      </c>
      <c r="B1047" s="1">
        <v>45.05</v>
      </c>
      <c r="C1047" s="2">
        <v>1.73</v>
      </c>
      <c r="D1047" s="2"/>
      <c r="E1047" s="31">
        <f t="shared" si="242"/>
        <v>2.316602316602312E-2</v>
      </c>
      <c r="F1047" s="30">
        <f t="shared" si="231"/>
        <v>3.2001479837217911E-3</v>
      </c>
      <c r="G1047" s="30">
        <f t="shared" si="232"/>
        <v>2.6440305852070356E-2</v>
      </c>
      <c r="I1047" s="9">
        <f t="shared" si="229"/>
        <v>43.450833333333328</v>
      </c>
      <c r="J1047" s="13">
        <f t="shared" si="230"/>
        <v>0.9645024047354791</v>
      </c>
      <c r="K1047" s="13">
        <f t="shared" si="233"/>
        <v>0.86956370225815438</v>
      </c>
      <c r="L1047" s="13">
        <f t="shared" si="234"/>
        <v>0.79584092289010322</v>
      </c>
      <c r="M1047" s="13">
        <f t="shared" si="235"/>
        <v>0.79584092289010322</v>
      </c>
      <c r="N1047" s="13">
        <f t="shared" si="236"/>
        <v>0.79584092289010322</v>
      </c>
      <c r="P1047" s="13">
        <f t="shared" si="237"/>
        <v>987.39519808891066</v>
      </c>
      <c r="Q1047" s="10">
        <f t="shared" si="238"/>
        <v>0.10858657479227118</v>
      </c>
      <c r="R1047" s="10">
        <f t="shared" si="239"/>
        <v>7.5979078401624323E-2</v>
      </c>
      <c r="S1047" s="10">
        <f t="shared" si="240"/>
        <v>0.10527207391984872</v>
      </c>
      <c r="T1047" s="10">
        <f t="shared" si="241"/>
        <v>0.11255281672696471</v>
      </c>
    </row>
    <row r="1048" spans="1:20" x14ac:dyDescent="0.3">
      <c r="A1048" t="s">
        <v>1038</v>
      </c>
      <c r="B1048" s="1">
        <v>46.78</v>
      </c>
      <c r="C1048" s="2">
        <v>1.73</v>
      </c>
      <c r="D1048" s="2"/>
      <c r="E1048" s="31">
        <f t="shared" si="242"/>
        <v>3.8401775804661531E-2</v>
      </c>
      <c r="F1048" s="30">
        <f t="shared" si="231"/>
        <v>3.0818013396038194E-3</v>
      </c>
      <c r="G1048" s="30">
        <f t="shared" si="232"/>
        <v>4.1601923788383344E-2</v>
      </c>
      <c r="I1048" s="9">
        <f t="shared" si="229"/>
        <v>43.194166666666668</v>
      </c>
      <c r="J1048" s="13">
        <f t="shared" si="230"/>
        <v>0.92334687188257092</v>
      </c>
      <c r="K1048" s="13">
        <f t="shared" si="233"/>
        <v>0.86956370225815438</v>
      </c>
      <c r="L1048" s="13">
        <f t="shared" si="234"/>
        <v>0.79584092289010322</v>
      </c>
      <c r="M1048" s="13">
        <f t="shared" si="235"/>
        <v>0.79584092289010322</v>
      </c>
      <c r="N1048" s="13">
        <f t="shared" si="236"/>
        <v>0.79584092289010322</v>
      </c>
      <c r="P1048" s="13">
        <f t="shared" si="237"/>
        <v>1028.4727378688212</v>
      </c>
      <c r="Q1048" s="10">
        <f t="shared" si="238"/>
        <v>0.10632826262069828</v>
      </c>
      <c r="R1048" s="10">
        <f t="shared" si="239"/>
        <v>7.3825652488844096E-2</v>
      </c>
      <c r="S1048" s="10">
        <f t="shared" si="240"/>
        <v>0.10383557358352946</v>
      </c>
      <c r="T1048" s="10">
        <f t="shared" si="241"/>
        <v>0.11387246465705103</v>
      </c>
    </row>
    <row r="1049" spans="1:20" x14ac:dyDescent="0.3">
      <c r="A1049" t="s">
        <v>1039</v>
      </c>
      <c r="B1049" s="1">
        <v>47.55</v>
      </c>
      <c r="C1049" s="2">
        <v>1.73</v>
      </c>
      <c r="D1049" s="2"/>
      <c r="E1049" s="31">
        <f t="shared" si="242"/>
        <v>1.6460025651988008E-2</v>
      </c>
      <c r="F1049" s="30">
        <f t="shared" si="231"/>
        <v>3.0318962495618652E-3</v>
      </c>
      <c r="G1049" s="30">
        <f t="shared" si="232"/>
        <v>1.9541826991591682E-2</v>
      </c>
      <c r="I1049" s="9">
        <f t="shared" si="229"/>
        <v>42.960833333333333</v>
      </c>
      <c r="J1049" s="13">
        <f t="shared" si="230"/>
        <v>0.90348755695758853</v>
      </c>
      <c r="K1049" s="13">
        <f t="shared" si="233"/>
        <v>0.86956370225815438</v>
      </c>
      <c r="L1049" s="13">
        <f t="shared" si="234"/>
        <v>0.79584092289010322</v>
      </c>
      <c r="M1049" s="13">
        <f t="shared" si="235"/>
        <v>0.79584092289010322</v>
      </c>
      <c r="N1049" s="13">
        <f t="shared" si="236"/>
        <v>0.79584092289010322</v>
      </c>
      <c r="P1049" s="13">
        <f t="shared" si="237"/>
        <v>1048.5709741778223</v>
      </c>
      <c r="Q1049" s="10">
        <f t="shared" si="238"/>
        <v>0.10308913435431233</v>
      </c>
      <c r="R1049" s="10">
        <f t="shared" si="239"/>
        <v>7.3270171697757513E-2</v>
      </c>
      <c r="S1049" s="10">
        <f t="shared" si="240"/>
        <v>0.10474349105916647</v>
      </c>
      <c r="T1049" s="10">
        <f t="shared" si="241"/>
        <v>0.11478183120862906</v>
      </c>
    </row>
    <row r="1050" spans="1:20" x14ac:dyDescent="0.3">
      <c r="A1050" t="s">
        <v>1040</v>
      </c>
      <c r="B1050" s="1">
        <v>48.51</v>
      </c>
      <c r="C1050" s="2">
        <v>1.74</v>
      </c>
      <c r="D1050" s="2"/>
      <c r="E1050" s="31">
        <f t="shared" si="242"/>
        <v>2.018927444794949E-2</v>
      </c>
      <c r="F1050" s="30">
        <f t="shared" si="231"/>
        <v>2.9890744176458463E-3</v>
      </c>
      <c r="G1050" s="30">
        <f t="shared" si="232"/>
        <v>2.3238696109358692E-2</v>
      </c>
      <c r="I1050" s="9">
        <f t="shared" si="229"/>
        <v>42.75</v>
      </c>
      <c r="J1050" s="13">
        <f t="shared" si="230"/>
        <v>0.88126159554730987</v>
      </c>
      <c r="K1050" s="13">
        <f t="shared" si="233"/>
        <v>0.86956370225815438</v>
      </c>
      <c r="L1050" s="13">
        <f t="shared" si="234"/>
        <v>0.79584092289010322</v>
      </c>
      <c r="M1050" s="13">
        <f t="shared" si="235"/>
        <v>0.79584092289010322</v>
      </c>
      <c r="N1050" s="13">
        <f t="shared" si="236"/>
        <v>0.79584092289010322</v>
      </c>
      <c r="P1050" s="13">
        <f t="shared" si="237"/>
        <v>1072.9383963958348</v>
      </c>
      <c r="Q1050" s="10">
        <f t="shared" si="238"/>
        <v>0.10273195132547563</v>
      </c>
      <c r="R1050" s="10">
        <f t="shared" si="239"/>
        <v>7.2723411932430038E-2</v>
      </c>
      <c r="S1050" s="10">
        <f t="shared" si="240"/>
        <v>0.105030144015273</v>
      </c>
      <c r="T1050" s="10">
        <f t="shared" si="241"/>
        <v>0.11569651777020473</v>
      </c>
    </row>
    <row r="1051" spans="1:20" x14ac:dyDescent="0.3">
      <c r="A1051" t="s">
        <v>1041</v>
      </c>
      <c r="B1051" s="1">
        <v>45.84</v>
      </c>
      <c r="C1051" s="2">
        <v>1.75</v>
      </c>
      <c r="D1051" s="2"/>
      <c r="E1051" s="31">
        <f t="shared" si="242"/>
        <v>-5.5040197897340604E-2</v>
      </c>
      <c r="F1051" s="30">
        <f t="shared" si="231"/>
        <v>3.1813554392088419E-3</v>
      </c>
      <c r="G1051" s="30">
        <f t="shared" si="232"/>
        <v>-5.2033944891087591E-2</v>
      </c>
      <c r="I1051" s="9">
        <f t="shared" si="229"/>
        <v>42.905000000000001</v>
      </c>
      <c r="J1051" s="13">
        <f t="shared" si="230"/>
        <v>0.93597294938917974</v>
      </c>
      <c r="K1051" s="13">
        <f t="shared" si="233"/>
        <v>0.86956370225815438</v>
      </c>
      <c r="L1051" s="13">
        <f t="shared" si="234"/>
        <v>0.79584092289010322</v>
      </c>
      <c r="M1051" s="13">
        <f t="shared" si="235"/>
        <v>0.79584092289010322</v>
      </c>
      <c r="N1051" s="13">
        <f t="shared" si="236"/>
        <v>0.79584092289010322</v>
      </c>
      <c r="P1051" s="13">
        <f t="shared" si="237"/>
        <v>1017.1091790062421</v>
      </c>
      <c r="Q1051" s="10">
        <f t="shared" si="238"/>
        <v>0.11067690730838353</v>
      </c>
      <c r="R1051" s="10">
        <f t="shared" si="239"/>
        <v>7.4466443162008567E-2</v>
      </c>
      <c r="S1051" s="10">
        <f t="shared" si="240"/>
        <v>0.1093108750765972</v>
      </c>
      <c r="T1051" s="10">
        <f t="shared" si="241"/>
        <v>0.11728510310343765</v>
      </c>
    </row>
    <row r="1052" spans="1:20" x14ac:dyDescent="0.3">
      <c r="A1052" t="s">
        <v>1042</v>
      </c>
      <c r="B1052" s="1">
        <v>43.98</v>
      </c>
      <c r="C1052" s="2">
        <v>1.76</v>
      </c>
      <c r="D1052" s="2"/>
      <c r="E1052" s="31">
        <f t="shared" si="242"/>
        <v>-4.0575916230366604E-2</v>
      </c>
      <c r="F1052" s="30">
        <f t="shared" si="231"/>
        <v>3.3348491738669091E-3</v>
      </c>
      <c r="G1052" s="30">
        <f t="shared" si="232"/>
        <v>-3.7376381617219456E-2</v>
      </c>
      <c r="I1052" s="9">
        <f t="shared" si="229"/>
        <v>43.32</v>
      </c>
      <c r="J1052" s="13">
        <f t="shared" si="230"/>
        <v>0.98499317871759895</v>
      </c>
      <c r="K1052" s="13">
        <f t="shared" si="233"/>
        <v>0.86956370225815438</v>
      </c>
      <c r="L1052" s="13">
        <f t="shared" si="234"/>
        <v>0.79584092289010322</v>
      </c>
      <c r="M1052" s="13">
        <f t="shared" si="235"/>
        <v>0.79584092289010322</v>
      </c>
      <c r="N1052" s="13">
        <f t="shared" si="236"/>
        <v>0.79584092289010322</v>
      </c>
      <c r="P1052" s="13">
        <f t="shared" si="237"/>
        <v>979.09331818532803</v>
      </c>
      <c r="Q1052" s="10">
        <f t="shared" si="238"/>
        <v>0.11674688610825013</v>
      </c>
      <c r="R1052" s="10">
        <f t="shared" si="239"/>
        <v>7.5880838572056186E-2</v>
      </c>
      <c r="S1052" s="10">
        <f t="shared" si="240"/>
        <v>0.10958202517984428</v>
      </c>
      <c r="T1052" s="10">
        <f t="shared" si="241"/>
        <v>0.11868111214930166</v>
      </c>
    </row>
    <row r="1053" spans="1:20" x14ac:dyDescent="0.3">
      <c r="A1053" t="s">
        <v>1043</v>
      </c>
      <c r="B1053" s="1">
        <v>41.24</v>
      </c>
      <c r="C1053" s="2">
        <v>1.77</v>
      </c>
      <c r="D1053" s="2"/>
      <c r="E1053" s="31">
        <f t="shared" si="242"/>
        <v>-6.2301045929968102E-2</v>
      </c>
      <c r="F1053" s="30">
        <f t="shared" si="231"/>
        <v>3.5766246362754607E-3</v>
      </c>
      <c r="G1053" s="30">
        <f t="shared" si="232"/>
        <v>-5.8947248749431469E-2</v>
      </c>
      <c r="I1053" s="9">
        <f t="shared" si="229"/>
        <v>44.12916666666667</v>
      </c>
      <c r="J1053" s="13">
        <f t="shared" si="230"/>
        <v>1.0700573876495312</v>
      </c>
      <c r="K1053" s="13">
        <f t="shared" si="233"/>
        <v>0.86956370225815438</v>
      </c>
      <c r="L1053" s="13">
        <f t="shared" si="234"/>
        <v>0.79584092289010322</v>
      </c>
      <c r="M1053" s="13">
        <f t="shared" si="235"/>
        <v>0.79584092289010322</v>
      </c>
      <c r="N1053" s="13">
        <f t="shared" si="236"/>
        <v>0.79584092289010322</v>
      </c>
      <c r="P1053" s="13">
        <f t="shared" si="237"/>
        <v>921.37846080935128</v>
      </c>
      <c r="Q1053" s="10">
        <f t="shared" si="238"/>
        <v>0.12366185866591595</v>
      </c>
      <c r="R1053" s="10">
        <f t="shared" si="239"/>
        <v>7.7958352508900264E-2</v>
      </c>
      <c r="S1053" s="10">
        <f t="shared" si="240"/>
        <v>0.10716564397354622</v>
      </c>
      <c r="T1053" s="10">
        <f t="shared" si="241"/>
        <v>0.12083891434819294</v>
      </c>
    </row>
    <row r="1054" spans="1:20" x14ac:dyDescent="0.3">
      <c r="A1054" t="s">
        <v>1044</v>
      </c>
      <c r="B1054" s="1">
        <v>40.35</v>
      </c>
      <c r="C1054" s="2">
        <v>1.78</v>
      </c>
      <c r="D1054" s="2"/>
      <c r="E1054" s="31">
        <f t="shared" si="242"/>
        <v>-2.1580989330746814E-2</v>
      </c>
      <c r="F1054" s="30">
        <f t="shared" si="231"/>
        <v>3.6761668731928954E-3</v>
      </c>
      <c r="G1054" s="30">
        <f t="shared" si="232"/>
        <v>-1.7984157775622345E-2</v>
      </c>
      <c r="I1054" s="9">
        <f t="shared" si="229"/>
        <v>45.141666666666673</v>
      </c>
      <c r="J1054" s="13">
        <f t="shared" si="230"/>
        <v>1.1187525815778605</v>
      </c>
      <c r="K1054" s="13">
        <f t="shared" si="233"/>
        <v>0.86956370225815438</v>
      </c>
      <c r="L1054" s="13">
        <f t="shared" si="234"/>
        <v>0.79584092289010322</v>
      </c>
      <c r="M1054" s="13">
        <f t="shared" si="235"/>
        <v>0.79584092289010322</v>
      </c>
      <c r="N1054" s="13">
        <f t="shared" si="236"/>
        <v>0.79584092289010322</v>
      </c>
      <c r="P1054" s="13">
        <f t="shared" si="237"/>
        <v>904.80824519909584</v>
      </c>
      <c r="Q1054" s="10">
        <f t="shared" si="238"/>
        <v>0.12241608580596997</v>
      </c>
      <c r="R1054" s="10">
        <f t="shared" si="239"/>
        <v>7.946646328351914E-2</v>
      </c>
      <c r="S1054" s="10">
        <f t="shared" si="240"/>
        <v>0.10299866319599649</v>
      </c>
      <c r="T1054" s="10">
        <f t="shared" si="241"/>
        <v>0.12102290247705239</v>
      </c>
    </row>
    <row r="1055" spans="1:20" x14ac:dyDescent="0.3">
      <c r="A1055" t="s">
        <v>1045</v>
      </c>
      <c r="B1055" s="1">
        <v>40.33</v>
      </c>
      <c r="C1055" s="2">
        <v>1.79</v>
      </c>
      <c r="D1055" s="2"/>
      <c r="E1055" s="31">
        <f t="shared" si="242"/>
        <v>-4.9566294919467513E-4</v>
      </c>
      <c r="F1055" s="30">
        <f t="shared" si="231"/>
        <v>3.6986527812215889E-3</v>
      </c>
      <c r="G1055" s="30">
        <f t="shared" si="232"/>
        <v>3.2011565468814673E-3</v>
      </c>
      <c r="I1055" s="9">
        <f t="shared" si="229"/>
        <v>46.238333333333323</v>
      </c>
      <c r="J1055" s="13">
        <f t="shared" si="230"/>
        <v>1.146499710719894</v>
      </c>
      <c r="K1055" s="13">
        <f t="shared" si="233"/>
        <v>0.86956370225815438</v>
      </c>
      <c r="L1055" s="13">
        <f t="shared" si="234"/>
        <v>0.79584092289010322</v>
      </c>
      <c r="M1055" s="13">
        <f t="shared" si="235"/>
        <v>0.79584092289010322</v>
      </c>
      <c r="N1055" s="13">
        <f t="shared" si="236"/>
        <v>0.79584092289010322</v>
      </c>
      <c r="P1055" s="13">
        <f t="shared" si="237"/>
        <v>907.70467803688723</v>
      </c>
      <c r="Q1055" s="10">
        <f t="shared" si="238"/>
        <v>0.12550100986218315</v>
      </c>
      <c r="R1055" s="10">
        <f t="shared" si="239"/>
        <v>7.9253417368783108E-2</v>
      </c>
      <c r="S1055" s="10">
        <f t="shared" si="240"/>
        <v>0.10238793223673603</v>
      </c>
      <c r="T1055" s="10">
        <f t="shared" si="241"/>
        <v>0.12166245864576708</v>
      </c>
    </row>
    <row r="1056" spans="1:20" x14ac:dyDescent="0.3">
      <c r="A1056" t="s">
        <v>1046</v>
      </c>
      <c r="B1056" s="1">
        <v>41.12</v>
      </c>
      <c r="C1056" s="2">
        <v>1.7833300000000001</v>
      </c>
      <c r="D1056" s="2"/>
      <c r="E1056" s="31">
        <f t="shared" si="242"/>
        <v>1.9588395735184783E-2</v>
      </c>
      <c r="F1056" s="30">
        <f t="shared" si="231"/>
        <v>3.6140766861219201E-3</v>
      </c>
      <c r="G1056" s="30">
        <f t="shared" si="232"/>
        <v>2.3273266385651858E-2</v>
      </c>
      <c r="I1056" s="9">
        <f t="shared" si="229"/>
        <v>47.446666666666665</v>
      </c>
      <c r="J1056" s="13">
        <f t="shared" si="230"/>
        <v>1.1538586251621272</v>
      </c>
      <c r="K1056" s="13">
        <f t="shared" si="233"/>
        <v>0.86956370225815438</v>
      </c>
      <c r="L1056" s="13">
        <f t="shared" si="234"/>
        <v>0.79584092289010322</v>
      </c>
      <c r="M1056" s="13">
        <f t="shared" si="235"/>
        <v>0.79584092289010322</v>
      </c>
      <c r="N1056" s="13">
        <f t="shared" si="236"/>
        <v>0.79584092289010322</v>
      </c>
      <c r="P1056" s="13">
        <f t="shared" si="237"/>
        <v>928.82993080834206</v>
      </c>
      <c r="Q1056" s="10">
        <f t="shared" si="238"/>
        <v>0.1228959362960127</v>
      </c>
      <c r="R1056" s="10">
        <f t="shared" si="239"/>
        <v>7.6157260038101304E-2</v>
      </c>
      <c r="S1056" s="10">
        <f t="shared" si="240"/>
        <v>0.10307152951606646</v>
      </c>
      <c r="T1056" s="10">
        <f t="shared" si="241"/>
        <v>0.12108399329992858</v>
      </c>
    </row>
    <row r="1057" spans="1:20" x14ac:dyDescent="0.3">
      <c r="A1057" t="s">
        <v>1047</v>
      </c>
      <c r="B1057" s="1">
        <v>41.26</v>
      </c>
      <c r="C1057" s="2">
        <v>1.77667</v>
      </c>
      <c r="D1057" s="2"/>
      <c r="E1057" s="31">
        <f t="shared" si="242"/>
        <v>3.404669260700377E-3</v>
      </c>
      <c r="F1057" s="30">
        <f t="shared" si="231"/>
        <v>3.5883624171917919E-3</v>
      </c>
      <c r="G1057" s="30">
        <f t="shared" si="232"/>
        <v>7.0052488651102252E-3</v>
      </c>
      <c r="I1057" s="9">
        <f t="shared" si="229"/>
        <v>48.572499999999991</v>
      </c>
      <c r="J1057" s="13">
        <f t="shared" si="230"/>
        <v>1.1772297624818224</v>
      </c>
      <c r="K1057" s="13">
        <f t="shared" si="233"/>
        <v>0.86956370225815438</v>
      </c>
      <c r="L1057" s="13">
        <f t="shared" si="234"/>
        <v>0.79584092289010322</v>
      </c>
      <c r="M1057" s="13">
        <f t="shared" si="235"/>
        <v>0.79584092289010322</v>
      </c>
      <c r="N1057" s="13">
        <f t="shared" si="236"/>
        <v>0.79584092289010322</v>
      </c>
      <c r="P1057" s="13">
        <f t="shared" si="237"/>
        <v>935.33661562701764</v>
      </c>
      <c r="Q1057" s="10">
        <f t="shared" si="238"/>
        <v>0.11724249729524971</v>
      </c>
      <c r="R1057" s="10">
        <f t="shared" si="239"/>
        <v>7.5258620169239787E-2</v>
      </c>
      <c r="S1057" s="10">
        <f t="shared" si="240"/>
        <v>0.10401976483502251</v>
      </c>
      <c r="T1057" s="10">
        <f t="shared" si="241"/>
        <v>0.12262875886612723</v>
      </c>
    </row>
    <row r="1058" spans="1:20" x14ac:dyDescent="0.3">
      <c r="A1058" t="s">
        <v>1048</v>
      </c>
      <c r="B1058" s="1">
        <v>42.11</v>
      </c>
      <c r="C1058" s="2">
        <v>1.77</v>
      </c>
      <c r="D1058" s="2"/>
      <c r="E1058" s="31">
        <f t="shared" si="242"/>
        <v>2.060106640814352E-2</v>
      </c>
      <c r="F1058" s="30">
        <f t="shared" si="231"/>
        <v>3.5027309427689388E-3</v>
      </c>
      <c r="G1058" s="30">
        <f t="shared" si="232"/>
        <v>2.4175957343674392E-2</v>
      </c>
      <c r="I1058" s="9">
        <f t="shared" si="229"/>
        <v>49.743333333333332</v>
      </c>
      <c r="J1058" s="13">
        <f t="shared" si="230"/>
        <v>1.1812712736483812</v>
      </c>
      <c r="K1058" s="13">
        <f t="shared" si="233"/>
        <v>0.86956370225815438</v>
      </c>
      <c r="L1058" s="13">
        <f t="shared" si="234"/>
        <v>0.79584092289010322</v>
      </c>
      <c r="M1058" s="13">
        <f t="shared" si="235"/>
        <v>0.79584092289010322</v>
      </c>
      <c r="N1058" s="13">
        <f t="shared" si="236"/>
        <v>0.79584092289010322</v>
      </c>
      <c r="P1058" s="13">
        <f t="shared" si="237"/>
        <v>957.94927374839324</v>
      </c>
      <c r="Q1058" s="10">
        <f t="shared" si="238"/>
        <v>0.11282761744352587</v>
      </c>
      <c r="R1058" s="10">
        <f t="shared" si="239"/>
        <v>7.4119732345127476E-2</v>
      </c>
      <c r="S1058" s="10">
        <f t="shared" si="240"/>
        <v>0.10431183578924741</v>
      </c>
      <c r="T1058" s="10">
        <f t="shared" si="241"/>
        <v>0.12341150997032546</v>
      </c>
    </row>
    <row r="1059" spans="1:20" x14ac:dyDescent="0.3">
      <c r="A1059" t="s">
        <v>1049</v>
      </c>
      <c r="B1059" s="1">
        <v>42.34</v>
      </c>
      <c r="C1059" s="2">
        <v>1.75667</v>
      </c>
      <c r="D1059" s="2"/>
      <c r="E1059" s="31">
        <f t="shared" si="242"/>
        <v>5.4618855378771869E-3</v>
      </c>
      <c r="F1059" s="30">
        <f t="shared" si="231"/>
        <v>3.4574673279798452E-3</v>
      </c>
      <c r="G1059" s="30">
        <f t="shared" si="232"/>
        <v>8.938237156653317E-3</v>
      </c>
      <c r="I1059" s="9">
        <f t="shared" si="229"/>
        <v>50.973333333333336</v>
      </c>
      <c r="J1059" s="13">
        <f t="shared" si="230"/>
        <v>1.203904896866635</v>
      </c>
      <c r="K1059" s="13">
        <f t="shared" si="233"/>
        <v>0.86956370225815438</v>
      </c>
      <c r="L1059" s="13">
        <f t="shared" si="234"/>
        <v>0.79584092289010322</v>
      </c>
      <c r="M1059" s="13">
        <f t="shared" si="235"/>
        <v>0.79584092289010322</v>
      </c>
      <c r="N1059" s="13">
        <f t="shared" si="236"/>
        <v>0.79584092289010322</v>
      </c>
      <c r="P1059" s="13">
        <f t="shared" si="237"/>
        <v>966.51165154120019</v>
      </c>
      <c r="Q1059" s="10">
        <f t="shared" si="238"/>
        <v>0.12007750328241595</v>
      </c>
      <c r="R1059" s="10">
        <f t="shared" si="239"/>
        <v>7.6178859342630023E-2</v>
      </c>
      <c r="S1059" s="10">
        <f t="shared" si="240"/>
        <v>0.10365795573574044</v>
      </c>
      <c r="T1059" s="10">
        <f t="shared" si="241"/>
        <v>0.12410260272967077</v>
      </c>
    </row>
    <row r="1060" spans="1:20" x14ac:dyDescent="0.3">
      <c r="A1060" t="s">
        <v>1050</v>
      </c>
      <c r="B1060" s="1">
        <v>43.7</v>
      </c>
      <c r="C1060" s="2">
        <v>1.74333</v>
      </c>
      <c r="D1060" s="2"/>
      <c r="E1060" s="31">
        <f t="shared" si="242"/>
        <v>3.212092583845072E-2</v>
      </c>
      <c r="F1060" s="30">
        <f t="shared" si="231"/>
        <v>3.324427917620137E-3</v>
      </c>
      <c r="G1060" s="30">
        <f t="shared" si="232"/>
        <v>3.555213745866781E-2</v>
      </c>
      <c r="I1060" s="9">
        <f t="shared" si="229"/>
        <v>52.161666666666669</v>
      </c>
      <c r="J1060" s="13">
        <f t="shared" si="230"/>
        <v>1.193630816170862</v>
      </c>
      <c r="K1060" s="13">
        <f t="shared" si="233"/>
        <v>0.86956370225815438</v>
      </c>
      <c r="L1060" s="13">
        <f t="shared" si="234"/>
        <v>0.79584092289010322</v>
      </c>
      <c r="M1060" s="13">
        <f t="shared" si="235"/>
        <v>0.79584092289010322</v>
      </c>
      <c r="N1060" s="13">
        <f t="shared" si="236"/>
        <v>0.79584092289010322</v>
      </c>
      <c r="P1060" s="13">
        <f t="shared" si="237"/>
        <v>1000.873206632197</v>
      </c>
      <c r="Q1060" s="10">
        <f t="shared" si="238"/>
        <v>0.11899512275242374</v>
      </c>
      <c r="R1060" s="10">
        <f t="shared" si="239"/>
        <v>7.7184383200774365E-2</v>
      </c>
      <c r="S1060" s="10">
        <f t="shared" si="240"/>
        <v>0.10156189068168486</v>
      </c>
      <c r="T1060" s="10">
        <f t="shared" si="241"/>
        <v>0.12305912534031682</v>
      </c>
    </row>
    <row r="1061" spans="1:20" x14ac:dyDescent="0.3">
      <c r="A1061" t="s">
        <v>1051</v>
      </c>
      <c r="B1061" s="1">
        <v>44.75</v>
      </c>
      <c r="C1061" s="2">
        <v>1.73</v>
      </c>
      <c r="D1061" s="2"/>
      <c r="E1061" s="31">
        <f t="shared" si="242"/>
        <v>2.4027459954233388E-2</v>
      </c>
      <c r="F1061" s="30">
        <f t="shared" si="231"/>
        <v>3.2216014897579145E-3</v>
      </c>
      <c r="G1061" s="30">
        <f t="shared" si="232"/>
        <v>2.7326468344774923E-2</v>
      </c>
      <c r="I1061" s="9">
        <f t="shared" si="229"/>
        <v>53.220833333333339</v>
      </c>
      <c r="J1061" s="13">
        <f t="shared" si="230"/>
        <v>1.189292364990689</v>
      </c>
      <c r="K1061" s="13">
        <f t="shared" si="233"/>
        <v>0.86956370225815438</v>
      </c>
      <c r="L1061" s="13">
        <f t="shared" si="234"/>
        <v>0.79584092289010322</v>
      </c>
      <c r="M1061" s="13">
        <f t="shared" si="235"/>
        <v>0.79584092289010322</v>
      </c>
      <c r="N1061" s="13">
        <f t="shared" si="236"/>
        <v>0.79584092289010322</v>
      </c>
      <c r="P1061" s="13">
        <f t="shared" si="237"/>
        <v>1028.2235366303651</v>
      </c>
      <c r="Q1061" s="10">
        <f t="shared" si="238"/>
        <v>0.11922276027468937</v>
      </c>
      <c r="R1061" s="10">
        <f t="shared" si="239"/>
        <v>7.6096135311715773E-2</v>
      </c>
      <c r="S1061" s="10">
        <f t="shared" si="240"/>
        <v>0.10271255149245784</v>
      </c>
      <c r="T1061" s="10">
        <f t="shared" si="241"/>
        <v>0.12233531226787187</v>
      </c>
    </row>
    <row r="1062" spans="1:20" x14ac:dyDescent="0.3">
      <c r="A1062" t="s">
        <v>1052</v>
      </c>
      <c r="B1062" s="1">
        <v>45.98</v>
      </c>
      <c r="C1062" s="2">
        <v>1.73</v>
      </c>
      <c r="D1062" s="2"/>
      <c r="E1062" s="31">
        <f t="shared" si="242"/>
        <v>2.7486033519553033E-2</v>
      </c>
      <c r="F1062" s="30">
        <f t="shared" si="231"/>
        <v>3.1354211976221545E-3</v>
      </c>
      <c r="G1062" s="30">
        <f t="shared" si="232"/>
        <v>3.0707635009310952E-2</v>
      </c>
      <c r="I1062" s="9">
        <f t="shared" si="229"/>
        <v>54.367500000000007</v>
      </c>
      <c r="J1062" s="13">
        <f t="shared" si="230"/>
        <v>1.182416267942584</v>
      </c>
      <c r="K1062" s="13">
        <f t="shared" si="233"/>
        <v>0.86956370225815438</v>
      </c>
      <c r="L1062" s="13">
        <f t="shared" si="234"/>
        <v>0.79584092289010322</v>
      </c>
      <c r="M1062" s="13">
        <f t="shared" si="235"/>
        <v>0.79584092289010322</v>
      </c>
      <c r="N1062" s="13">
        <f t="shared" si="236"/>
        <v>0.79584092289010322</v>
      </c>
      <c r="P1062" s="13">
        <f t="shared" si="237"/>
        <v>1059.7978497011932</v>
      </c>
      <c r="Q1062" s="10">
        <f t="shared" si="238"/>
        <v>0.11589852918146115</v>
      </c>
      <c r="R1062" s="10">
        <f t="shared" si="239"/>
        <v>7.443821427005215E-2</v>
      </c>
      <c r="S1062" s="10">
        <f t="shared" si="240"/>
        <v>0.10148937241821798</v>
      </c>
      <c r="T1062" s="10">
        <f t="shared" si="241"/>
        <v>0.12271322785074212</v>
      </c>
    </row>
    <row r="1063" spans="1:20" x14ac:dyDescent="0.3">
      <c r="A1063" t="s">
        <v>1053</v>
      </c>
      <c r="B1063" s="1">
        <v>47.7</v>
      </c>
      <c r="C1063" s="2">
        <v>1.73</v>
      </c>
      <c r="D1063" s="2"/>
      <c r="E1063" s="31">
        <f t="shared" si="242"/>
        <v>3.7407568508047051E-2</v>
      </c>
      <c r="F1063" s="30">
        <f t="shared" si="231"/>
        <v>3.0223619846261349E-3</v>
      </c>
      <c r="G1063" s="30">
        <f t="shared" si="232"/>
        <v>4.0542989705669275E-2</v>
      </c>
      <c r="I1063" s="9">
        <f t="shared" si="229"/>
        <v>55.342499999999994</v>
      </c>
      <c r="J1063" s="13">
        <f t="shared" si="230"/>
        <v>1.1602201257861633</v>
      </c>
      <c r="K1063" s="13">
        <f t="shared" si="233"/>
        <v>0.86956370225815438</v>
      </c>
      <c r="L1063" s="13">
        <f t="shared" si="234"/>
        <v>0.79584092289010322</v>
      </c>
      <c r="M1063" s="13">
        <f t="shared" si="235"/>
        <v>0.79584092289010322</v>
      </c>
      <c r="N1063" s="13">
        <f t="shared" si="236"/>
        <v>0.79584092289010322</v>
      </c>
      <c r="P1063" s="13">
        <f t="shared" si="237"/>
        <v>1102.7652230117192</v>
      </c>
      <c r="Q1063" s="10">
        <f t="shared" si="238"/>
        <v>0.10930526553592568</v>
      </c>
      <c r="R1063" s="10">
        <f t="shared" si="239"/>
        <v>7.6105278686447786E-2</v>
      </c>
      <c r="S1063" s="10">
        <f t="shared" si="240"/>
        <v>9.9396596243338964E-2</v>
      </c>
      <c r="T1063" s="10">
        <f t="shared" si="241"/>
        <v>0.11957412528656852</v>
      </c>
    </row>
    <row r="1064" spans="1:20" x14ac:dyDescent="0.3">
      <c r="A1064" t="s">
        <v>1054</v>
      </c>
      <c r="B1064" s="1">
        <v>48.96</v>
      </c>
      <c r="C1064" s="2">
        <v>1.73</v>
      </c>
      <c r="D1064" s="2"/>
      <c r="E1064" s="31">
        <f t="shared" si="242"/>
        <v>2.6415094339622636E-2</v>
      </c>
      <c r="F1064" s="30">
        <f t="shared" si="231"/>
        <v>2.9445806100217866E-3</v>
      </c>
      <c r="G1064" s="30">
        <f t="shared" si="232"/>
        <v>2.9437456324248767E-2</v>
      </c>
      <c r="I1064" s="9">
        <f t="shared" si="229"/>
        <v>56.016666666666659</v>
      </c>
      <c r="J1064" s="13">
        <f t="shared" si="230"/>
        <v>1.1441312636165575</v>
      </c>
      <c r="K1064" s="13">
        <f t="shared" si="233"/>
        <v>0.86956370225815438</v>
      </c>
      <c r="L1064" s="13">
        <f t="shared" si="234"/>
        <v>0.79584092289010322</v>
      </c>
      <c r="M1064" s="13">
        <f t="shared" si="235"/>
        <v>0.79584092289010322</v>
      </c>
      <c r="N1064" s="13">
        <f t="shared" si="236"/>
        <v>0.79584092289010322</v>
      </c>
      <c r="P1064" s="13">
        <f t="shared" si="237"/>
        <v>1135.2278261000272</v>
      </c>
      <c r="Q1064" s="10">
        <f t="shared" si="238"/>
        <v>0.10991267810246552</v>
      </c>
      <c r="R1064" s="10">
        <f t="shared" si="239"/>
        <v>7.4761295328160893E-2</v>
      </c>
      <c r="S1064" s="10">
        <f t="shared" si="240"/>
        <v>9.9033841207116557E-2</v>
      </c>
      <c r="T1064" s="10">
        <f t="shared" si="241"/>
        <v>0.11735864569705234</v>
      </c>
    </row>
    <row r="1065" spans="1:20" x14ac:dyDescent="0.3">
      <c r="A1065" t="s">
        <v>1055</v>
      </c>
      <c r="B1065" s="1">
        <v>50.95</v>
      </c>
      <c r="C1065" s="2">
        <v>1.7366699999999999</v>
      </c>
      <c r="D1065" s="2"/>
      <c r="E1065" s="31">
        <f t="shared" si="242"/>
        <v>4.0645424836601274E-2</v>
      </c>
      <c r="F1065" s="30">
        <f t="shared" si="231"/>
        <v>2.8404808635917561E-3</v>
      </c>
      <c r="G1065" s="30">
        <f t="shared" si="232"/>
        <v>4.3601358251634137E-2</v>
      </c>
      <c r="I1065" s="9">
        <f t="shared" si="229"/>
        <v>56.520833333333336</v>
      </c>
      <c r="J1065" s="13">
        <f t="shared" si="230"/>
        <v>1.1093392214589466</v>
      </c>
      <c r="K1065" s="13">
        <f t="shared" si="233"/>
        <v>0.86956370225815438</v>
      </c>
      <c r="L1065" s="13">
        <f t="shared" si="234"/>
        <v>0.79584092289010322</v>
      </c>
      <c r="M1065" s="13">
        <f t="shared" si="235"/>
        <v>0.79584092289010322</v>
      </c>
      <c r="N1065" s="13">
        <f t="shared" si="236"/>
        <v>0.79584092289010322</v>
      </c>
      <c r="P1065" s="13">
        <f t="shared" si="237"/>
        <v>1184.7253012430383</v>
      </c>
      <c r="Q1065" s="10">
        <f t="shared" si="238"/>
        <v>0.10815400312870826</v>
      </c>
      <c r="R1065" s="10">
        <f t="shared" si="239"/>
        <v>7.0963864435350743E-2</v>
      </c>
      <c r="S1065" s="10">
        <f t="shared" si="240"/>
        <v>9.8838257912052363E-2</v>
      </c>
      <c r="T1065" s="10">
        <f t="shared" si="241"/>
        <v>0.11652514287484972</v>
      </c>
    </row>
    <row r="1066" spans="1:20" x14ac:dyDescent="0.3">
      <c r="A1066" t="s">
        <v>1056</v>
      </c>
      <c r="B1066" s="1">
        <v>52.5</v>
      </c>
      <c r="C1066" s="2">
        <v>1.74333</v>
      </c>
      <c r="D1066" s="2"/>
      <c r="E1066" s="31">
        <f t="shared" si="242"/>
        <v>3.0421982335623099E-2</v>
      </c>
      <c r="F1066" s="30">
        <f t="shared" si="231"/>
        <v>2.7671904761904765E-3</v>
      </c>
      <c r="G1066" s="30">
        <f t="shared" si="232"/>
        <v>3.3273356231599438E-2</v>
      </c>
      <c r="I1066" s="9">
        <f t="shared" si="229"/>
        <v>56.914999999999992</v>
      </c>
      <c r="J1066" s="13">
        <f t="shared" si="230"/>
        <v>1.084095238095238</v>
      </c>
      <c r="K1066" s="13">
        <f t="shared" si="233"/>
        <v>0.86956370225815438</v>
      </c>
      <c r="L1066" s="13">
        <f t="shared" si="234"/>
        <v>0.79584092289010322</v>
      </c>
      <c r="M1066" s="13">
        <f t="shared" si="235"/>
        <v>0.79584092289010322</v>
      </c>
      <c r="N1066" s="13">
        <f t="shared" si="236"/>
        <v>0.79584092289010322</v>
      </c>
      <c r="P1066" s="13">
        <f t="shared" si="237"/>
        <v>1224.1450882278868</v>
      </c>
      <c r="Q1066" s="10">
        <f t="shared" si="238"/>
        <v>0.10649066057518453</v>
      </c>
      <c r="R1066" s="10">
        <f t="shared" si="239"/>
        <v>6.6228496017474381E-2</v>
      </c>
      <c r="S1066" s="10">
        <f t="shared" si="240"/>
        <v>9.689454008144982E-2</v>
      </c>
      <c r="T1066" s="10">
        <f t="shared" si="241"/>
        <v>0.11851988216453724</v>
      </c>
    </row>
    <row r="1067" spans="1:20" x14ac:dyDescent="0.3">
      <c r="A1067" t="s">
        <v>1057</v>
      </c>
      <c r="B1067" s="1">
        <v>53.49</v>
      </c>
      <c r="C1067" s="2">
        <v>1.75</v>
      </c>
      <c r="D1067" s="2"/>
      <c r="E1067" s="31">
        <f t="shared" si="242"/>
        <v>1.8857142857142906E-2</v>
      </c>
      <c r="F1067" s="30">
        <f t="shared" si="231"/>
        <v>2.7263662989966972E-3</v>
      </c>
      <c r="G1067" s="30">
        <f t="shared" si="232"/>
        <v>2.1634920634920674E-2</v>
      </c>
      <c r="I1067" s="9">
        <f t="shared" si="229"/>
        <v>57.379166666666663</v>
      </c>
      <c r="J1067" s="13">
        <f t="shared" si="230"/>
        <v>1.0727082943852433</v>
      </c>
      <c r="K1067" s="13">
        <f t="shared" si="233"/>
        <v>0.86956370225815438</v>
      </c>
      <c r="L1067" s="13">
        <f t="shared" si="234"/>
        <v>0.79584092289010322</v>
      </c>
      <c r="M1067" s="13">
        <f t="shared" si="235"/>
        <v>0.79584092289010322</v>
      </c>
      <c r="N1067" s="13">
        <f t="shared" si="236"/>
        <v>0.79584092289010322</v>
      </c>
      <c r="P1067" s="13">
        <f t="shared" si="237"/>
        <v>1250.6293700573251</v>
      </c>
      <c r="Q1067" s="10">
        <f t="shared" si="238"/>
        <v>0.10553699488783819</v>
      </c>
      <c r="R1067" s="10">
        <f t="shared" si="239"/>
        <v>6.6103538189752786E-2</v>
      </c>
      <c r="S1067" s="10">
        <f t="shared" si="240"/>
        <v>9.6953847145792027E-2</v>
      </c>
      <c r="T1067" s="10">
        <f t="shared" si="241"/>
        <v>0.11904621873984289</v>
      </c>
    </row>
    <row r="1068" spans="1:20" x14ac:dyDescent="0.3">
      <c r="A1068" t="s">
        <v>1058</v>
      </c>
      <c r="B1068" s="1">
        <v>55.62</v>
      </c>
      <c r="C1068" s="2">
        <v>1.75667</v>
      </c>
      <c r="D1068" s="2"/>
      <c r="E1068" s="31">
        <f t="shared" si="242"/>
        <v>3.9820527201345879E-2</v>
      </c>
      <c r="F1068" s="30">
        <f t="shared" si="231"/>
        <v>2.6319519357545251E-3</v>
      </c>
      <c r="G1068" s="30">
        <f t="shared" si="232"/>
        <v>4.2557284850750721E-2</v>
      </c>
      <c r="I1068" s="9">
        <f t="shared" si="229"/>
        <v>57.580000000000005</v>
      </c>
      <c r="J1068" s="13">
        <f t="shared" si="230"/>
        <v>1.0352391226177635</v>
      </c>
      <c r="K1068" s="13">
        <f t="shared" si="233"/>
        <v>0.86956370225815438</v>
      </c>
      <c r="L1068" s="13">
        <f t="shared" si="234"/>
        <v>0.79584092289010322</v>
      </c>
      <c r="M1068" s="13">
        <f t="shared" si="235"/>
        <v>0.79584092289010322</v>
      </c>
      <c r="N1068" s="13">
        <f t="shared" si="236"/>
        <v>0.79584092289010322</v>
      </c>
      <c r="P1068" s="13">
        <f t="shared" si="237"/>
        <v>1303.8527604015696</v>
      </c>
      <c r="Q1068" s="10">
        <f t="shared" si="238"/>
        <v>9.6471858401632415E-2</v>
      </c>
      <c r="R1068" s="10">
        <f t="shared" si="239"/>
        <v>6.6069443535885286E-2</v>
      </c>
      <c r="S1068" s="10">
        <f t="shared" si="240"/>
        <v>9.6693005616117267E-2</v>
      </c>
      <c r="T1068" s="10">
        <f t="shared" si="241"/>
        <v>0.1192581065867464</v>
      </c>
    </row>
    <row r="1069" spans="1:20" x14ac:dyDescent="0.3">
      <c r="A1069" t="s">
        <v>1059</v>
      </c>
      <c r="B1069" s="1">
        <v>54.77</v>
      </c>
      <c r="C1069" s="2">
        <v>1.7633300000000001</v>
      </c>
      <c r="D1069" s="2"/>
      <c r="E1069" s="31">
        <f t="shared" si="242"/>
        <v>-1.5282272563825861E-2</v>
      </c>
      <c r="F1069" s="30">
        <f t="shared" si="231"/>
        <v>2.6829316535816445E-3</v>
      </c>
      <c r="G1069" s="30">
        <f t="shared" si="232"/>
        <v>-1.2640342203044441E-2</v>
      </c>
      <c r="I1069" s="9">
        <f t="shared" si="229"/>
        <v>57.664166666666667</v>
      </c>
      <c r="J1069" s="13">
        <f t="shared" si="230"/>
        <v>1.0528421885460411</v>
      </c>
      <c r="K1069" s="13">
        <f t="shared" si="233"/>
        <v>0.86956370225815438</v>
      </c>
      <c r="L1069" s="13">
        <f t="shared" si="234"/>
        <v>0.79584092289010322</v>
      </c>
      <c r="M1069" s="13">
        <f t="shared" si="235"/>
        <v>0.79584092289010322</v>
      </c>
      <c r="N1069" s="13">
        <f t="shared" si="236"/>
        <v>0.79584092289010322</v>
      </c>
      <c r="P1069" s="13">
        <f t="shared" si="237"/>
        <v>1287.3716153277096</v>
      </c>
      <c r="Q1069" s="10">
        <f t="shared" si="238"/>
        <v>9.760626573715947E-2</v>
      </c>
      <c r="R1069" s="10">
        <f t="shared" si="239"/>
        <v>6.6183077736783336E-2</v>
      </c>
      <c r="S1069" s="10">
        <f t="shared" si="240"/>
        <v>9.8346976149406462E-2</v>
      </c>
      <c r="T1069" s="10">
        <f t="shared" si="241"/>
        <v>0.11959559005369735</v>
      </c>
    </row>
    <row r="1070" spans="1:20" x14ac:dyDescent="0.3">
      <c r="A1070" t="s">
        <v>1060</v>
      </c>
      <c r="B1070" s="1">
        <v>56.16</v>
      </c>
      <c r="C1070" s="2">
        <v>1.77</v>
      </c>
      <c r="D1070" s="2"/>
      <c r="E1070" s="31">
        <f t="shared" si="242"/>
        <v>2.5378857038524716E-2</v>
      </c>
      <c r="F1070" s="30">
        <f t="shared" si="231"/>
        <v>2.6264245014245018E-3</v>
      </c>
      <c r="G1070" s="30">
        <f t="shared" si="232"/>
        <v>2.8071937191893159E-2</v>
      </c>
      <c r="I1070" s="9">
        <f t="shared" si="229"/>
        <v>57.569166666666661</v>
      </c>
      <c r="J1070" s="13">
        <f t="shared" si="230"/>
        <v>1.0250919990503324</v>
      </c>
      <c r="K1070" s="13">
        <f t="shared" si="233"/>
        <v>0.86956370225815438</v>
      </c>
      <c r="L1070" s="13">
        <f t="shared" si="234"/>
        <v>0.79584092289010322</v>
      </c>
      <c r="M1070" s="13">
        <f t="shared" si="235"/>
        <v>0.79584092289010322</v>
      </c>
      <c r="N1070" s="13">
        <f t="shared" si="236"/>
        <v>0.79584092289010322</v>
      </c>
      <c r="P1070" s="13">
        <f t="shared" si="237"/>
        <v>1323.5106304558151</v>
      </c>
      <c r="Q1070" s="10">
        <f t="shared" si="238"/>
        <v>9.2459598109718932E-2</v>
      </c>
      <c r="R1070" s="10">
        <f t="shared" si="239"/>
        <v>6.5942815793706089E-2</v>
      </c>
      <c r="S1070" s="10">
        <f t="shared" si="240"/>
        <v>9.727584653973631E-2</v>
      </c>
      <c r="T1070" s="10">
        <f t="shared" si="241"/>
        <v>0.11962739187741445</v>
      </c>
    </row>
    <row r="1071" spans="1:20" x14ac:dyDescent="0.3">
      <c r="A1071" t="s">
        <v>1061</v>
      </c>
      <c r="B1071" s="1">
        <v>57.1</v>
      </c>
      <c r="C1071" s="2">
        <v>1.77667</v>
      </c>
      <c r="D1071" s="2"/>
      <c r="E1071" s="31">
        <f t="shared" si="242"/>
        <v>1.6737891737891752E-2</v>
      </c>
      <c r="F1071" s="30">
        <f t="shared" si="231"/>
        <v>2.5929217746643316E-3</v>
      </c>
      <c r="G1071" s="30">
        <f t="shared" si="232"/>
        <v>1.9374213556505371E-2</v>
      </c>
      <c r="I1071" s="9">
        <f t="shared" si="229"/>
        <v>57.455000000000005</v>
      </c>
      <c r="J1071" s="13">
        <f t="shared" si="230"/>
        <v>1.0062171628721541</v>
      </c>
      <c r="K1071" s="13">
        <f t="shared" si="233"/>
        <v>0.86956370225815438</v>
      </c>
      <c r="L1071" s="13">
        <f t="shared" si="234"/>
        <v>0.79584092289010322</v>
      </c>
      <c r="M1071" s="13">
        <f t="shared" si="235"/>
        <v>0.79584092289010322</v>
      </c>
      <c r="N1071" s="13">
        <f t="shared" si="236"/>
        <v>0.79584092289010322</v>
      </c>
      <c r="P1071" s="13">
        <f t="shared" si="237"/>
        <v>1349.1526080545711</v>
      </c>
      <c r="Q1071" s="10">
        <f t="shared" si="238"/>
        <v>9.2820940528840046E-2</v>
      </c>
      <c r="R1071" s="10">
        <f t="shared" si="239"/>
        <v>6.6202258924644264E-2</v>
      </c>
      <c r="S1071" s="10">
        <f t="shared" si="240"/>
        <v>9.7856073682256017E-2</v>
      </c>
      <c r="T1071" s="10">
        <f t="shared" si="241"/>
        <v>0.12025548200514513</v>
      </c>
    </row>
    <row r="1072" spans="1:20" x14ac:dyDescent="0.3">
      <c r="A1072" t="s">
        <v>1062</v>
      </c>
      <c r="B1072" s="1">
        <v>57.96</v>
      </c>
      <c r="C1072" s="2">
        <v>1.7833300000000001</v>
      </c>
      <c r="D1072" s="2"/>
      <c r="E1072" s="31">
        <f t="shared" si="242"/>
        <v>1.5061295971978916E-2</v>
      </c>
      <c r="F1072" s="30">
        <f t="shared" si="231"/>
        <v>2.5640240395675179E-3</v>
      </c>
      <c r="G1072" s="30">
        <f t="shared" si="232"/>
        <v>1.7663937536485763E-2</v>
      </c>
      <c r="I1072" s="9">
        <f t="shared" si="229"/>
        <v>57.226666666666667</v>
      </c>
      <c r="J1072" s="13">
        <f t="shared" si="230"/>
        <v>0.98734759604324818</v>
      </c>
      <c r="K1072" s="13">
        <f t="shared" si="233"/>
        <v>0.86956370225815438</v>
      </c>
      <c r="L1072" s="13">
        <f t="shared" si="234"/>
        <v>0.79584092289010322</v>
      </c>
      <c r="M1072" s="13">
        <f t="shared" si="235"/>
        <v>0.79584092289010322</v>
      </c>
      <c r="N1072" s="13">
        <f t="shared" si="236"/>
        <v>0.79584092289010322</v>
      </c>
      <c r="P1072" s="13">
        <f t="shared" si="237"/>
        <v>1372.983955450434</v>
      </c>
      <c r="Q1072" s="10">
        <f t="shared" si="238"/>
        <v>9.4683597191418167E-2</v>
      </c>
      <c r="R1072" s="10">
        <f t="shared" si="239"/>
        <v>6.4253816965161858E-2</v>
      </c>
      <c r="S1072" s="10">
        <f t="shared" si="240"/>
        <v>9.8692492022093958E-2</v>
      </c>
      <c r="T1072" s="10">
        <f t="shared" si="241"/>
        <v>0.11973752424453199</v>
      </c>
    </row>
    <row r="1073" spans="1:20" x14ac:dyDescent="0.3">
      <c r="A1073" t="s">
        <v>1063</v>
      </c>
      <c r="B1073" s="1">
        <v>57.46</v>
      </c>
      <c r="C1073" s="2">
        <v>1.79</v>
      </c>
      <c r="D1073" s="2"/>
      <c r="E1073" s="31">
        <f t="shared" si="242"/>
        <v>-8.6266390614216926E-3</v>
      </c>
      <c r="F1073" s="30">
        <f t="shared" si="231"/>
        <v>2.5960088177282748E-3</v>
      </c>
      <c r="G1073" s="30">
        <f t="shared" si="232"/>
        <v>-6.05302507476424E-3</v>
      </c>
      <c r="I1073" s="9">
        <f t="shared" si="229"/>
        <v>57.21</v>
      </c>
      <c r="J1073" s="13">
        <f t="shared" si="230"/>
        <v>0.99564914723285769</v>
      </c>
      <c r="K1073" s="13">
        <f t="shared" si="233"/>
        <v>0.86956370225815438</v>
      </c>
      <c r="L1073" s="13">
        <f t="shared" si="234"/>
        <v>0.79584092289010322</v>
      </c>
      <c r="M1073" s="13">
        <f t="shared" si="235"/>
        <v>0.79584092289010322</v>
      </c>
      <c r="N1073" s="13">
        <f t="shared" si="236"/>
        <v>0.79584092289010322</v>
      </c>
      <c r="P1073" s="13">
        <f t="shared" si="237"/>
        <v>1364.6732491408436</v>
      </c>
      <c r="Q1073" s="10">
        <f t="shared" si="238"/>
        <v>8.9778217799657112E-2</v>
      </c>
      <c r="R1073" s="10">
        <f t="shared" si="239"/>
        <v>6.5851302681809498E-2</v>
      </c>
      <c r="S1073" s="10">
        <f t="shared" si="240"/>
        <v>0.10013933091301297</v>
      </c>
      <c r="T1073" s="10">
        <f t="shared" si="241"/>
        <v>0.11973570349055218</v>
      </c>
    </row>
    <row r="1074" spans="1:20" x14ac:dyDescent="0.3">
      <c r="A1074" t="s">
        <v>1064</v>
      </c>
      <c r="B1074" s="1">
        <v>59.74</v>
      </c>
      <c r="C1074" s="2">
        <v>1.79667</v>
      </c>
      <c r="D1074" s="2"/>
      <c r="E1074" s="31">
        <f t="shared" si="242"/>
        <v>3.967977723633842E-2</v>
      </c>
      <c r="F1074" s="30">
        <f t="shared" si="231"/>
        <v>2.506235353197188E-3</v>
      </c>
      <c r="G1074" s="30">
        <f t="shared" si="232"/>
        <v>4.2285459450052354E-2</v>
      </c>
      <c r="I1074" s="9">
        <f t="shared" si="229"/>
        <v>56.884999999999998</v>
      </c>
      <c r="J1074" s="13">
        <f t="shared" si="230"/>
        <v>0.95220957482423829</v>
      </c>
      <c r="K1074" s="13">
        <f t="shared" si="233"/>
        <v>0.86956370225815438</v>
      </c>
      <c r="L1074" s="13">
        <f t="shared" si="234"/>
        <v>0.79584092289010322</v>
      </c>
      <c r="M1074" s="13">
        <f t="shared" si="235"/>
        <v>0.79584092289010322</v>
      </c>
      <c r="N1074" s="13">
        <f t="shared" si="236"/>
        <v>0.79584092289010322</v>
      </c>
      <c r="P1074" s="13">
        <f t="shared" si="237"/>
        <v>1422.3790844799601</v>
      </c>
      <c r="Q1074" s="10">
        <f t="shared" si="238"/>
        <v>8.0622094149729984E-2</v>
      </c>
      <c r="R1074" s="10">
        <f t="shared" si="239"/>
        <v>6.4399451114595552E-2</v>
      </c>
      <c r="S1074" s="10">
        <f t="shared" si="240"/>
        <v>9.9633909497917728E-2</v>
      </c>
      <c r="T1074" s="10">
        <f t="shared" si="241"/>
        <v>0.11981462115108399</v>
      </c>
    </row>
    <row r="1075" spans="1:20" x14ac:dyDescent="0.3">
      <c r="A1075" t="s">
        <v>1065</v>
      </c>
      <c r="B1075" s="1">
        <v>59.4</v>
      </c>
      <c r="C1075" s="2">
        <v>1.8033300000000001</v>
      </c>
      <c r="D1075" s="2"/>
      <c r="E1075" s="31">
        <f t="shared" si="242"/>
        <v>-5.6913290927352866E-3</v>
      </c>
      <c r="F1075" s="30">
        <f t="shared" si="231"/>
        <v>2.5299242424242428E-3</v>
      </c>
      <c r="G1075" s="30">
        <f t="shared" si="232"/>
        <v>-3.1758034817542802E-3</v>
      </c>
      <c r="I1075" s="9">
        <f t="shared" si="229"/>
        <v>56.644166666666671</v>
      </c>
      <c r="J1075" s="13">
        <f t="shared" si="230"/>
        <v>0.95360549943883288</v>
      </c>
      <c r="K1075" s="13">
        <f t="shared" si="233"/>
        <v>0.86956370225815438</v>
      </c>
      <c r="L1075" s="13">
        <f t="shared" si="234"/>
        <v>0.79584092289010322</v>
      </c>
      <c r="M1075" s="13">
        <f t="shared" si="235"/>
        <v>0.79584092289010322</v>
      </c>
      <c r="N1075" s="13">
        <f t="shared" si="236"/>
        <v>0.79584092289010322</v>
      </c>
      <c r="P1075" s="13">
        <f t="shared" si="237"/>
        <v>1417.8618880310942</v>
      </c>
      <c r="Q1075" s="10">
        <f t="shared" si="238"/>
        <v>8.0659545278679134E-2</v>
      </c>
      <c r="R1075" s="10">
        <f t="shared" si="239"/>
        <v>6.7178564667977891E-2</v>
      </c>
      <c r="S1075" s="10">
        <f t="shared" si="240"/>
        <v>0.10143332037242825</v>
      </c>
      <c r="T1075" s="10">
        <f t="shared" si="241"/>
        <v>0.11882710670653363</v>
      </c>
    </row>
    <row r="1076" spans="1:20" x14ac:dyDescent="0.3">
      <c r="A1076" t="s">
        <v>1066</v>
      </c>
      <c r="B1076" s="1">
        <v>57.05</v>
      </c>
      <c r="C1076" s="2">
        <v>1.81</v>
      </c>
      <c r="D1076" s="2"/>
      <c r="E1076" s="31">
        <f t="shared" si="242"/>
        <v>-3.9562289562289576E-2</v>
      </c>
      <c r="F1076" s="30">
        <f t="shared" si="231"/>
        <v>2.6438796377446687E-3</v>
      </c>
      <c r="G1076" s="30">
        <f t="shared" si="232"/>
        <v>-3.7023007856341272E-2</v>
      </c>
      <c r="I1076" s="9">
        <f t="shared" si="229"/>
        <v>56.457500000000003</v>
      </c>
      <c r="J1076" s="13">
        <f t="shared" si="230"/>
        <v>0.98961437335670477</v>
      </c>
      <c r="K1076" s="13">
        <f t="shared" si="233"/>
        <v>0.86956370225815438</v>
      </c>
      <c r="L1076" s="13">
        <f t="shared" si="234"/>
        <v>0.79584092289010322</v>
      </c>
      <c r="M1076" s="13">
        <f t="shared" si="235"/>
        <v>0.79584092289010322</v>
      </c>
      <c r="N1076" s="13">
        <f t="shared" si="236"/>
        <v>0.79584092289010322</v>
      </c>
      <c r="P1076" s="13">
        <f t="shared" si="237"/>
        <v>1365.3683762113121</v>
      </c>
      <c r="Q1076" s="10">
        <f t="shared" si="238"/>
        <v>8.5424619209587993E-2</v>
      </c>
      <c r="R1076" s="10">
        <f t="shared" si="239"/>
        <v>7.0013341063519308E-2</v>
      </c>
      <c r="S1076" s="10">
        <f t="shared" si="240"/>
        <v>0.10298797561015127</v>
      </c>
      <c r="T1076" s="10">
        <f t="shared" si="241"/>
        <v>0.11971501431253051</v>
      </c>
    </row>
    <row r="1077" spans="1:20" x14ac:dyDescent="0.3">
      <c r="A1077" t="s">
        <v>1067</v>
      </c>
      <c r="B1077" s="1">
        <v>57</v>
      </c>
      <c r="C1077" s="2">
        <v>1.81667</v>
      </c>
      <c r="D1077" s="2"/>
      <c r="E1077" s="31">
        <f t="shared" si="242"/>
        <v>-8.7642418930755639E-4</v>
      </c>
      <c r="F1077" s="30">
        <f t="shared" si="231"/>
        <v>2.655950292397661E-3</v>
      </c>
      <c r="G1077" s="30">
        <f t="shared" si="232"/>
        <v>1.7771983640082478E-3</v>
      </c>
      <c r="I1077" s="9">
        <f t="shared" si="229"/>
        <v>56.185000000000002</v>
      </c>
      <c r="J1077" s="13">
        <f t="shared" si="230"/>
        <v>0.98570175438596497</v>
      </c>
      <c r="K1077" s="13">
        <f t="shared" si="233"/>
        <v>0.86956370225815438</v>
      </c>
      <c r="L1077" s="13">
        <f t="shared" si="234"/>
        <v>0.79584092289010322</v>
      </c>
      <c r="M1077" s="13">
        <f t="shared" si="235"/>
        <v>0.79584092289010322</v>
      </c>
      <c r="N1077" s="13">
        <f t="shared" si="236"/>
        <v>0.79584092289010322</v>
      </c>
      <c r="P1077" s="13">
        <f t="shared" si="237"/>
        <v>1367.7949066557835</v>
      </c>
      <c r="Q1077" s="10">
        <f t="shared" si="238"/>
        <v>8.6684618716664996E-2</v>
      </c>
      <c r="R1077" s="10">
        <f t="shared" si="239"/>
        <v>6.8097669506984593E-2</v>
      </c>
      <c r="S1077" s="10">
        <f t="shared" si="240"/>
        <v>0.10302837538237886</v>
      </c>
      <c r="T1077" s="10">
        <f t="shared" si="241"/>
        <v>0.11930692687196243</v>
      </c>
    </row>
    <row r="1078" spans="1:20" x14ac:dyDescent="0.3">
      <c r="A1078" t="s">
        <v>1068</v>
      </c>
      <c r="B1078" s="1">
        <v>57.23</v>
      </c>
      <c r="C1078" s="2">
        <v>1.8233299999999999</v>
      </c>
      <c r="D1078" s="2"/>
      <c r="E1078" s="31">
        <f t="shared" si="242"/>
        <v>4.0350877192982804E-3</v>
      </c>
      <c r="F1078" s="30">
        <f t="shared" si="231"/>
        <v>2.6549740811928476E-3</v>
      </c>
      <c r="G1078" s="30">
        <f t="shared" si="232"/>
        <v>6.7007748538010503E-3</v>
      </c>
      <c r="I1078" s="9">
        <f t="shared" si="229"/>
        <v>56.038333333333334</v>
      </c>
      <c r="J1078" s="13">
        <f t="shared" si="230"/>
        <v>0.97917758751237705</v>
      </c>
      <c r="K1078" s="13">
        <f t="shared" si="233"/>
        <v>0.86956370225815438</v>
      </c>
      <c r="L1078" s="13">
        <f t="shared" si="234"/>
        <v>0.79584092289010322</v>
      </c>
      <c r="M1078" s="13">
        <f t="shared" si="235"/>
        <v>0.79584092289010322</v>
      </c>
      <c r="N1078" s="13">
        <f t="shared" si="236"/>
        <v>0.79584092289010322</v>
      </c>
      <c r="P1078" s="13">
        <f t="shared" si="237"/>
        <v>1376.9601923714597</v>
      </c>
      <c r="Q1078" s="10">
        <f t="shared" si="238"/>
        <v>8.7037813948968479E-2</v>
      </c>
      <c r="R1078" s="10">
        <f t="shared" si="239"/>
        <v>6.7570658581045162E-2</v>
      </c>
      <c r="S1078" s="10">
        <f t="shared" si="240"/>
        <v>0.10211142442186416</v>
      </c>
      <c r="T1078" s="10">
        <f t="shared" si="241"/>
        <v>0.12104238272985168</v>
      </c>
    </row>
    <row r="1079" spans="1:20" x14ac:dyDescent="0.3">
      <c r="A1079" t="s">
        <v>1069</v>
      </c>
      <c r="B1079" s="1">
        <v>59.06</v>
      </c>
      <c r="C1079" s="2">
        <v>1.83</v>
      </c>
      <c r="D1079" s="2"/>
      <c r="E1079" s="31">
        <f t="shared" si="242"/>
        <v>3.1976236239734446E-2</v>
      </c>
      <c r="F1079" s="30">
        <f t="shared" si="231"/>
        <v>2.582119878090078E-3</v>
      </c>
      <c r="G1079" s="30">
        <f t="shared" si="232"/>
        <v>3.4640922593045742E-2</v>
      </c>
      <c r="I1079" s="9">
        <f t="shared" si="229"/>
        <v>55.849999999999994</v>
      </c>
      <c r="J1079" s="13">
        <f t="shared" si="230"/>
        <v>0.9456484930579071</v>
      </c>
      <c r="K1079" s="13">
        <f t="shared" si="233"/>
        <v>0.86590098049405828</v>
      </c>
      <c r="L1079" s="13">
        <f t="shared" si="234"/>
        <v>0.79584092289010322</v>
      </c>
      <c r="M1079" s="13">
        <f t="shared" si="235"/>
        <v>0.79584092289010322</v>
      </c>
      <c r="N1079" s="13">
        <f t="shared" si="236"/>
        <v>0.79584092289010322</v>
      </c>
      <c r="P1079" s="13">
        <f t="shared" si="237"/>
        <v>1424.6593638091049</v>
      </c>
      <c r="Q1079" s="10">
        <f t="shared" si="238"/>
        <v>7.7768811983482733E-2</v>
      </c>
      <c r="R1079" s="10">
        <f t="shared" si="239"/>
        <v>6.8055406022064391E-2</v>
      </c>
      <c r="S1079" s="10">
        <f t="shared" si="240"/>
        <v>0.10185346654218508</v>
      </c>
      <c r="T1079" s="10">
        <f t="shared" si="241"/>
        <v>0.12086433700216004</v>
      </c>
    </row>
    <row r="1080" spans="1:20" x14ac:dyDescent="0.3">
      <c r="A1080" t="s">
        <v>1070</v>
      </c>
      <c r="B1080" s="1">
        <v>58.03</v>
      </c>
      <c r="C1080" s="2">
        <v>1.8666700000000001</v>
      </c>
      <c r="D1080" s="2"/>
      <c r="E1080" s="31">
        <f t="shared" si="242"/>
        <v>-1.743989163562476E-2</v>
      </c>
      <c r="F1080" s="30">
        <f t="shared" si="231"/>
        <v>2.6806106037107241E-3</v>
      </c>
      <c r="G1080" s="30">
        <f t="shared" si="232"/>
        <v>-1.480603059036012E-2</v>
      </c>
      <c r="I1080" s="9">
        <f t="shared" si="229"/>
        <v>55.990833333333335</v>
      </c>
      <c r="J1080" s="13">
        <f t="shared" si="230"/>
        <v>0.96486012981791025</v>
      </c>
      <c r="K1080" s="13">
        <f t="shared" si="233"/>
        <v>0.86590098049405828</v>
      </c>
      <c r="L1080" s="13">
        <f t="shared" si="234"/>
        <v>0.79584092289010322</v>
      </c>
      <c r="M1080" s="13">
        <f t="shared" si="235"/>
        <v>0.79584092289010322</v>
      </c>
      <c r="N1080" s="13">
        <f t="shared" si="236"/>
        <v>0.79584092289010322</v>
      </c>
      <c r="P1080" s="13">
        <f t="shared" si="237"/>
        <v>1403.5658136877043</v>
      </c>
      <c r="Q1080" s="10">
        <f t="shared" si="238"/>
        <v>7.8740542114496659E-2</v>
      </c>
      <c r="R1080" s="10">
        <f t="shared" si="239"/>
        <v>7.059729842541973E-2</v>
      </c>
      <c r="S1080" s="10">
        <f t="shared" si="240"/>
        <v>0.10158082426980575</v>
      </c>
      <c r="T1080" s="10">
        <f t="shared" si="241"/>
        <v>0.12124908541270707</v>
      </c>
    </row>
    <row r="1081" spans="1:20" x14ac:dyDescent="0.3">
      <c r="A1081" t="s">
        <v>1071</v>
      </c>
      <c r="B1081" s="1">
        <v>55.78</v>
      </c>
      <c r="C1081" s="2">
        <v>1.90333</v>
      </c>
      <c r="D1081" s="2"/>
      <c r="E1081" s="31">
        <f t="shared" si="242"/>
        <v>-3.8773048423229373E-2</v>
      </c>
      <c r="F1081" s="30">
        <f t="shared" si="231"/>
        <v>2.8435072307876181E-3</v>
      </c>
      <c r="G1081" s="30">
        <f t="shared" si="232"/>
        <v>-3.6039792635992884E-2</v>
      </c>
      <c r="I1081" s="9">
        <f t="shared" si="229"/>
        <v>56.523333333333333</v>
      </c>
      <c r="J1081" s="13">
        <f t="shared" si="230"/>
        <v>1.0133261623042906</v>
      </c>
      <c r="K1081" s="13">
        <f t="shared" si="233"/>
        <v>0.86590098049405828</v>
      </c>
      <c r="L1081" s="13">
        <f t="shared" si="234"/>
        <v>0.79584092289010322</v>
      </c>
      <c r="M1081" s="13">
        <f t="shared" si="235"/>
        <v>0.79584092289010322</v>
      </c>
      <c r="N1081" s="13">
        <f t="shared" si="236"/>
        <v>0.79584092289010322</v>
      </c>
      <c r="P1081" s="13">
        <f t="shared" si="237"/>
        <v>1352.9815928114308</v>
      </c>
      <c r="Q1081" s="10">
        <f t="shared" si="238"/>
        <v>7.9196475828091861E-2</v>
      </c>
      <c r="R1081" s="10">
        <f t="shared" si="239"/>
        <v>7.4875419560411105E-2</v>
      </c>
      <c r="S1081" s="10">
        <f t="shared" si="240"/>
        <v>0.10198963218434365</v>
      </c>
      <c r="T1081" s="10">
        <f t="shared" si="241"/>
        <v>0.12157467830679813</v>
      </c>
    </row>
    <row r="1082" spans="1:20" x14ac:dyDescent="0.3">
      <c r="A1082" t="s">
        <v>1072</v>
      </c>
      <c r="B1082" s="1">
        <v>55.02</v>
      </c>
      <c r="C1082" s="2">
        <v>1.94</v>
      </c>
      <c r="D1082" s="2"/>
      <c r="E1082" s="31">
        <f t="shared" si="242"/>
        <v>-1.3624955181068432E-2</v>
      </c>
      <c r="F1082" s="30">
        <f t="shared" si="231"/>
        <v>2.9383254574094266E-3</v>
      </c>
      <c r="G1082" s="30">
        <f t="shared" si="232"/>
        <v>-1.0726664276323628E-2</v>
      </c>
      <c r="I1082" s="9">
        <f t="shared" si="229"/>
        <v>57.281666666666666</v>
      </c>
      <c r="J1082" s="13">
        <f t="shared" si="230"/>
        <v>1.041106264388707</v>
      </c>
      <c r="K1082" s="13">
        <f t="shared" si="233"/>
        <v>0.86590098049405828</v>
      </c>
      <c r="L1082" s="13">
        <f t="shared" si="234"/>
        <v>0.79584092289010322</v>
      </c>
      <c r="M1082" s="13">
        <f t="shared" si="235"/>
        <v>0.79584092289010322</v>
      </c>
      <c r="N1082" s="13">
        <f t="shared" si="236"/>
        <v>0.79584092289010322</v>
      </c>
      <c r="P1082" s="13">
        <f t="shared" si="237"/>
        <v>1338.468613493297</v>
      </c>
      <c r="Q1082" s="10">
        <f t="shared" si="238"/>
        <v>8.2515845666494503E-2</v>
      </c>
      <c r="R1082" s="10">
        <f t="shared" si="239"/>
        <v>7.0528410509288264E-2</v>
      </c>
      <c r="S1082" s="10">
        <f t="shared" si="240"/>
        <v>0.10336865804622697</v>
      </c>
      <c r="T1082" s="10">
        <f t="shared" si="241"/>
        <v>0.12296176671329451</v>
      </c>
    </row>
    <row r="1083" spans="1:20" x14ac:dyDescent="0.3">
      <c r="A1083" t="s">
        <v>1073</v>
      </c>
      <c r="B1083" s="1">
        <v>55.73</v>
      </c>
      <c r="C1083" s="2">
        <v>1.94333</v>
      </c>
      <c r="D1083" s="2"/>
      <c r="E1083" s="31">
        <f t="shared" si="242"/>
        <v>1.290439840058144E-2</v>
      </c>
      <c r="F1083" s="30">
        <f t="shared" si="231"/>
        <v>2.9058705664214367E-3</v>
      </c>
      <c r="G1083" s="30">
        <f t="shared" si="232"/>
        <v>1.584776747849248E-2</v>
      </c>
      <c r="I1083" s="9">
        <f t="shared" si="229"/>
        <v>58.123333333333335</v>
      </c>
      <c r="J1083" s="13">
        <f t="shared" si="230"/>
        <v>1.042945152222023</v>
      </c>
      <c r="K1083" s="13">
        <f t="shared" si="233"/>
        <v>0.86590098049405828</v>
      </c>
      <c r="L1083" s="13">
        <f t="shared" si="234"/>
        <v>0.79584092289010322</v>
      </c>
      <c r="M1083" s="13">
        <f t="shared" si="235"/>
        <v>0.79584092289010322</v>
      </c>
      <c r="N1083" s="13">
        <f t="shared" si="236"/>
        <v>0.79584092289010322</v>
      </c>
      <c r="P1083" s="13">
        <f t="shared" si="237"/>
        <v>1359.6803528571991</v>
      </c>
      <c r="Q1083" s="10">
        <f t="shared" si="238"/>
        <v>7.7808311710027223E-2</v>
      </c>
      <c r="R1083" s="10">
        <f t="shared" si="239"/>
        <v>6.9064155442847719E-2</v>
      </c>
      <c r="S1083" s="10">
        <f t="shared" si="240"/>
        <v>0.10286354535005549</v>
      </c>
      <c r="T1083" s="10">
        <f t="shared" si="241"/>
        <v>0.12291745219805295</v>
      </c>
    </row>
    <row r="1084" spans="1:20" x14ac:dyDescent="0.3">
      <c r="A1084" t="s">
        <v>1074</v>
      </c>
      <c r="B1084" s="1">
        <v>55.22</v>
      </c>
      <c r="C1084" s="2">
        <v>1.9466699999999999</v>
      </c>
      <c r="D1084" s="2"/>
      <c r="E1084" s="31">
        <f t="shared" si="242"/>
        <v>-9.1512650278126051E-3</v>
      </c>
      <c r="F1084" s="30">
        <f t="shared" si="231"/>
        <v>2.9377490039840639E-3</v>
      </c>
      <c r="G1084" s="30">
        <f t="shared" si="232"/>
        <v>-6.2404001435492074E-3</v>
      </c>
      <c r="I1084" s="9">
        <f t="shared" si="229"/>
        <v>59.063333333333333</v>
      </c>
      <c r="J1084" s="13">
        <f t="shared" si="230"/>
        <v>1.069600386333454</v>
      </c>
      <c r="K1084" s="13">
        <f t="shared" si="233"/>
        <v>0.86590098049405828</v>
      </c>
      <c r="L1084" s="13">
        <f t="shared" si="234"/>
        <v>0.79584092289010322</v>
      </c>
      <c r="M1084" s="13">
        <f t="shared" si="235"/>
        <v>0.79584092289010322</v>
      </c>
      <c r="N1084" s="13">
        <f t="shared" si="236"/>
        <v>0.79584092289010322</v>
      </c>
      <c r="P1084" s="13">
        <f t="shared" si="237"/>
        <v>1351.1954033880479</v>
      </c>
      <c r="Q1084" s="10">
        <f t="shared" si="238"/>
        <v>6.5749972232641563E-2</v>
      </c>
      <c r="R1084" s="10">
        <f t="shared" si="239"/>
        <v>7.2031185655417884E-2</v>
      </c>
      <c r="S1084" s="10">
        <f t="shared" si="240"/>
        <v>0.1044849857047554</v>
      </c>
      <c r="T1084" s="10">
        <f t="shared" si="241"/>
        <v>0.12228486953650175</v>
      </c>
    </row>
    <row r="1085" spans="1:20" x14ac:dyDescent="0.3">
      <c r="A1085" t="s">
        <v>1075</v>
      </c>
      <c r="B1085" s="1">
        <v>57.26</v>
      </c>
      <c r="C1085" s="2">
        <v>1.95</v>
      </c>
      <c r="D1085" s="2"/>
      <c r="E1085" s="31">
        <f t="shared" si="242"/>
        <v>3.6943136544730137E-2</v>
      </c>
      <c r="F1085" s="30">
        <f t="shared" si="231"/>
        <v>2.8379322389102341E-3</v>
      </c>
      <c r="G1085" s="30">
        <f t="shared" si="232"/>
        <v>3.9885910901847232E-2</v>
      </c>
      <c r="I1085" s="9">
        <f t="shared" si="229"/>
        <v>59.760000000000012</v>
      </c>
      <c r="J1085" s="13">
        <f t="shared" si="230"/>
        <v>1.0436604959832345</v>
      </c>
      <c r="K1085" s="13">
        <f t="shared" si="233"/>
        <v>0.86590098049405828</v>
      </c>
      <c r="L1085" s="13">
        <f t="shared" si="234"/>
        <v>0.79584092289010322</v>
      </c>
      <c r="M1085" s="13">
        <f t="shared" si="235"/>
        <v>0.79584092289010322</v>
      </c>
      <c r="N1085" s="13">
        <f t="shared" si="236"/>
        <v>0.79584092289010322</v>
      </c>
      <c r="P1085" s="13">
        <f t="shared" si="237"/>
        <v>1405.0890628585692</v>
      </c>
      <c r="Q1085" s="10">
        <f t="shared" si="238"/>
        <v>6.1303385855159487E-2</v>
      </c>
      <c r="R1085" s="10">
        <f t="shared" si="239"/>
        <v>7.3495361618368005E-2</v>
      </c>
      <c r="S1085" s="10">
        <f t="shared" si="240"/>
        <v>0.10419495335096429</v>
      </c>
      <c r="T1085" s="10">
        <f t="shared" si="241"/>
        <v>0.12206134906475019</v>
      </c>
    </row>
    <row r="1086" spans="1:20" x14ac:dyDescent="0.3">
      <c r="A1086" t="s">
        <v>1076</v>
      </c>
      <c r="B1086" s="1">
        <v>55.84</v>
      </c>
      <c r="C1086" s="2">
        <v>1.95</v>
      </c>
      <c r="D1086" s="2"/>
      <c r="E1086" s="31">
        <f t="shared" si="242"/>
        <v>-2.479916171847707E-2</v>
      </c>
      <c r="F1086" s="30">
        <f t="shared" si="231"/>
        <v>2.9101002865329511E-3</v>
      </c>
      <c r="G1086" s="30">
        <f t="shared" si="232"/>
        <v>-2.1961229479566802E-2</v>
      </c>
      <c r="I1086" s="9">
        <f t="shared" si="229"/>
        <v>60.56</v>
      </c>
      <c r="J1086" s="13">
        <f t="shared" si="230"/>
        <v>1.0845272206303724</v>
      </c>
      <c r="K1086" s="13">
        <f t="shared" si="233"/>
        <v>0.86590098049405828</v>
      </c>
      <c r="L1086" s="13">
        <f t="shared" si="234"/>
        <v>0.79584092289010322</v>
      </c>
      <c r="M1086" s="13">
        <f t="shared" si="235"/>
        <v>0.79584092289010322</v>
      </c>
      <c r="N1086" s="13">
        <f t="shared" si="236"/>
        <v>0.79584092289010322</v>
      </c>
      <c r="P1086" s="13">
        <f t="shared" si="237"/>
        <v>1374.2315795099028</v>
      </c>
      <c r="Q1086" s="10">
        <f t="shared" si="238"/>
        <v>6.4217640441756929E-2</v>
      </c>
      <c r="R1086" s="10">
        <f t="shared" si="239"/>
        <v>7.7298781053067644E-2</v>
      </c>
      <c r="S1086" s="10">
        <f t="shared" si="240"/>
        <v>0.10507561128809506</v>
      </c>
      <c r="T1086" s="10">
        <f t="shared" si="241"/>
        <v>0.1229219310118066</v>
      </c>
    </row>
    <row r="1087" spans="1:20" x14ac:dyDescent="0.3">
      <c r="A1087" t="s">
        <v>1077</v>
      </c>
      <c r="B1087" s="1">
        <v>56.51</v>
      </c>
      <c r="C1087" s="2">
        <v>1.95</v>
      </c>
      <c r="D1087" s="2"/>
      <c r="E1087" s="31">
        <f t="shared" si="242"/>
        <v>1.1998567335243404E-2</v>
      </c>
      <c r="F1087" s="30">
        <f t="shared" si="231"/>
        <v>2.8755972394266501E-3</v>
      </c>
      <c r="G1087" s="30">
        <f t="shared" si="232"/>
        <v>1.490866762177645E-2</v>
      </c>
      <c r="I1087" s="9">
        <f t="shared" si="229"/>
        <v>61.5</v>
      </c>
      <c r="J1087" s="13">
        <f t="shared" si="230"/>
        <v>1.088302955229163</v>
      </c>
      <c r="K1087" s="13">
        <f t="shared" si="233"/>
        <v>0.86590098049405828</v>
      </c>
      <c r="L1087" s="13">
        <f t="shared" si="234"/>
        <v>0.79584092289010322</v>
      </c>
      <c r="M1087" s="13">
        <f t="shared" si="235"/>
        <v>0.79584092289010322</v>
      </c>
      <c r="N1087" s="13">
        <f t="shared" si="236"/>
        <v>0.79584092289010322</v>
      </c>
      <c r="P1087" s="13">
        <f t="shared" si="237"/>
        <v>1394.7195413641648</v>
      </c>
      <c r="Q1087" s="10">
        <f t="shared" si="238"/>
        <v>6.6054357342799852E-2</v>
      </c>
      <c r="R1087" s="10">
        <f t="shared" si="239"/>
        <v>7.8359212583358762E-2</v>
      </c>
      <c r="S1087" s="10">
        <f t="shared" si="240"/>
        <v>0.10152083350022623</v>
      </c>
      <c r="T1087" s="10">
        <f t="shared" si="241"/>
        <v>0.12276888909474715</v>
      </c>
    </row>
    <row r="1088" spans="1:20" x14ac:dyDescent="0.3">
      <c r="A1088" t="s">
        <v>1078</v>
      </c>
      <c r="B1088" s="1">
        <v>54.81</v>
      </c>
      <c r="C1088" s="2">
        <v>1.95</v>
      </c>
      <c r="D1088" s="2"/>
      <c r="E1088" s="31">
        <f t="shared" si="242"/>
        <v>-3.0083171120155683E-2</v>
      </c>
      <c r="F1088" s="30">
        <f t="shared" si="231"/>
        <v>2.9647874475460679E-3</v>
      </c>
      <c r="G1088" s="30">
        <f t="shared" si="232"/>
        <v>-2.720757388072903E-2</v>
      </c>
      <c r="I1088" s="9">
        <f t="shared" si="229"/>
        <v>62.537500000000001</v>
      </c>
      <c r="J1088" s="13">
        <f t="shared" si="230"/>
        <v>1.14098704615946</v>
      </c>
      <c r="K1088" s="13">
        <f t="shared" si="233"/>
        <v>0.86590098049405828</v>
      </c>
      <c r="L1088" s="13">
        <f t="shared" si="234"/>
        <v>0.79584092289010322</v>
      </c>
      <c r="M1088" s="13">
        <f t="shared" si="235"/>
        <v>0.79584092289010322</v>
      </c>
      <c r="N1088" s="13">
        <f t="shared" si="236"/>
        <v>0.79584092289010322</v>
      </c>
      <c r="P1088" s="13">
        <f t="shared" si="237"/>
        <v>1356.7726063996029</v>
      </c>
      <c r="Q1088" s="10">
        <f t="shared" si="238"/>
        <v>7.5572040585744737E-2</v>
      </c>
      <c r="R1088" s="10">
        <f t="shared" si="239"/>
        <v>8.1359946835052765E-2</v>
      </c>
      <c r="S1088" s="10">
        <f t="shared" si="240"/>
        <v>0.10090473496342844</v>
      </c>
      <c r="T1088" s="10">
        <f t="shared" si="241"/>
        <v>0.12323838113713736</v>
      </c>
    </row>
    <row r="1089" spans="1:20" x14ac:dyDescent="0.3">
      <c r="A1089" t="s">
        <v>1079</v>
      </c>
      <c r="B1089" s="1">
        <v>53.73</v>
      </c>
      <c r="C1089" s="2">
        <v>1.95</v>
      </c>
      <c r="D1089" s="2"/>
      <c r="E1089" s="31">
        <f t="shared" si="242"/>
        <v>-1.9704433497537033E-2</v>
      </c>
      <c r="F1089" s="30">
        <f t="shared" si="231"/>
        <v>3.0243811650846825E-3</v>
      </c>
      <c r="G1089" s="30">
        <f t="shared" si="232"/>
        <v>-1.6739646049990897E-2</v>
      </c>
      <c r="I1089" s="9">
        <f t="shared" si="229"/>
        <v>63.726666666666667</v>
      </c>
      <c r="J1089" s="13">
        <f t="shared" si="230"/>
        <v>1.1860537254172097</v>
      </c>
      <c r="K1089" s="13">
        <f t="shared" si="233"/>
        <v>0.86590098049405828</v>
      </c>
      <c r="L1089" s="13">
        <f t="shared" si="234"/>
        <v>0.79584092289010322</v>
      </c>
      <c r="M1089" s="13">
        <f t="shared" si="235"/>
        <v>0.79584092289010322</v>
      </c>
      <c r="N1089" s="13">
        <f t="shared" si="236"/>
        <v>0.79584092289010322</v>
      </c>
      <c r="P1089" s="13">
        <f t="shared" si="237"/>
        <v>1334.0607131981499</v>
      </c>
      <c r="Q1089" s="10">
        <f t="shared" si="238"/>
        <v>8.0040094559767683E-2</v>
      </c>
      <c r="R1089" s="10">
        <f t="shared" si="239"/>
        <v>8.4045449131842087E-2</v>
      </c>
      <c r="S1089" s="10">
        <f t="shared" si="240"/>
        <v>0.10066540412228564</v>
      </c>
      <c r="T1089" s="10">
        <f t="shared" si="241"/>
        <v>0.12220909192982798</v>
      </c>
    </row>
    <row r="1090" spans="1:20" x14ac:dyDescent="0.3">
      <c r="A1090" t="s">
        <v>1080</v>
      </c>
      <c r="B1090" s="1">
        <v>55.47</v>
      </c>
      <c r="C1090" s="2">
        <v>1.95</v>
      </c>
      <c r="D1090" s="2"/>
      <c r="E1090" s="31">
        <f t="shared" si="242"/>
        <v>3.2384142936906724E-2</v>
      </c>
      <c r="F1090" s="30">
        <f t="shared" si="231"/>
        <v>2.929511447629349E-3</v>
      </c>
      <c r="G1090" s="30">
        <f t="shared" si="232"/>
        <v>3.5408524101991468E-2</v>
      </c>
      <c r="I1090" s="9">
        <f t="shared" si="229"/>
        <v>65.027500000000003</v>
      </c>
      <c r="J1090" s="13">
        <f t="shared" si="230"/>
        <v>1.1723003425274925</v>
      </c>
      <c r="K1090" s="13">
        <f t="shared" si="233"/>
        <v>0.86590098049405828</v>
      </c>
      <c r="L1090" s="13">
        <f t="shared" si="234"/>
        <v>0.79584092289010322</v>
      </c>
      <c r="M1090" s="13">
        <f t="shared" si="235"/>
        <v>0.79584092289010322</v>
      </c>
      <c r="N1090" s="13">
        <f t="shared" si="236"/>
        <v>0.79584092289010322</v>
      </c>
      <c r="P1090" s="13">
        <f t="shared" si="237"/>
        <v>1381.2978341149465</v>
      </c>
      <c r="Q1090" s="10">
        <f t="shared" si="238"/>
        <v>7.6509071376351656E-2</v>
      </c>
      <c r="R1090" s="10">
        <f t="shared" si="239"/>
        <v>8.4605836340214013E-2</v>
      </c>
      <c r="S1090" s="10">
        <f t="shared" si="240"/>
        <v>0.10046834430793927</v>
      </c>
      <c r="T1090" s="10">
        <f t="shared" si="241"/>
        <v>0.12101588402253927</v>
      </c>
    </row>
    <row r="1091" spans="1:20" x14ac:dyDescent="0.3">
      <c r="A1091" t="s">
        <v>1081</v>
      </c>
      <c r="B1091" s="1">
        <v>56.8</v>
      </c>
      <c r="C1091" s="2">
        <v>1.95</v>
      </c>
      <c r="D1091" s="2"/>
      <c r="E1091" s="31">
        <f t="shared" si="242"/>
        <v>2.3976924463674054E-2</v>
      </c>
      <c r="F1091" s="30">
        <f t="shared" si="231"/>
        <v>2.860915492957747E-3</v>
      </c>
      <c r="G1091" s="30">
        <f t="shared" si="232"/>
        <v>2.6906435911303372E-2</v>
      </c>
      <c r="I1091" s="9">
        <f t="shared" si="229"/>
        <v>66.272499999999994</v>
      </c>
      <c r="J1091" s="13">
        <f t="shared" si="230"/>
        <v>1.166769366197183</v>
      </c>
      <c r="K1091" s="13">
        <f t="shared" si="233"/>
        <v>0.86590098049405828</v>
      </c>
      <c r="L1091" s="13">
        <f t="shared" si="234"/>
        <v>0.79584092289010322</v>
      </c>
      <c r="M1091" s="13">
        <f t="shared" si="235"/>
        <v>0.79584092289010322</v>
      </c>
      <c r="N1091" s="13">
        <f t="shared" si="236"/>
        <v>0.79584092289010322</v>
      </c>
      <c r="P1091" s="13">
        <f t="shared" si="237"/>
        <v>1418.4636357629824</v>
      </c>
      <c r="Q1091" s="10">
        <f t="shared" si="238"/>
        <v>8.1101672636067601E-2</v>
      </c>
      <c r="R1091" s="10">
        <f t="shared" si="239"/>
        <v>8.2489771528875933E-2</v>
      </c>
      <c r="S1091" s="10">
        <f t="shared" si="240"/>
        <v>0.10114034362215252</v>
      </c>
      <c r="T1091" s="10">
        <f t="shared" si="241"/>
        <v>0.11932675326712672</v>
      </c>
    </row>
    <row r="1092" spans="1:20" x14ac:dyDescent="0.3">
      <c r="A1092" t="s">
        <v>1082</v>
      </c>
      <c r="B1092" s="1">
        <v>59.72</v>
      </c>
      <c r="C1092" s="2">
        <v>1.9466699999999999</v>
      </c>
      <c r="D1092" s="2"/>
      <c r="E1092" s="31">
        <f t="shared" si="242"/>
        <v>5.1408450704225395E-2</v>
      </c>
      <c r="F1092" s="30">
        <f t="shared" si="231"/>
        <v>2.7163847957133286E-3</v>
      </c>
      <c r="G1092" s="30">
        <f t="shared" si="232"/>
        <v>5.4264480633802847E-2</v>
      </c>
      <c r="I1092" s="9">
        <f t="shared" si="229"/>
        <v>67.051666666666677</v>
      </c>
      <c r="J1092" s="13">
        <f t="shared" si="230"/>
        <v>1.1227673587854434</v>
      </c>
      <c r="K1092" s="13">
        <f t="shared" si="233"/>
        <v>0.86590098049405828</v>
      </c>
      <c r="L1092" s="13">
        <f t="shared" si="234"/>
        <v>0.79584092289010322</v>
      </c>
      <c r="M1092" s="13">
        <f t="shared" si="235"/>
        <v>0.79584092289010322</v>
      </c>
      <c r="N1092" s="13">
        <f t="shared" si="236"/>
        <v>0.79584092289010322</v>
      </c>
      <c r="P1092" s="13">
        <f t="shared" si="237"/>
        <v>1495.4358282555963</v>
      </c>
      <c r="Q1092" s="10">
        <f t="shared" si="238"/>
        <v>7.9743811886692217E-2</v>
      </c>
      <c r="R1092" s="10">
        <f t="shared" si="239"/>
        <v>7.9640166304354443E-2</v>
      </c>
      <c r="S1092" s="10">
        <f t="shared" si="240"/>
        <v>9.8950726500337538E-2</v>
      </c>
      <c r="T1092" s="10">
        <f t="shared" si="241"/>
        <v>0.11797570728053342</v>
      </c>
    </row>
    <row r="1093" spans="1:20" x14ac:dyDescent="0.3">
      <c r="A1093" t="s">
        <v>1083</v>
      </c>
      <c r="B1093" s="1">
        <v>62.17</v>
      </c>
      <c r="C1093" s="2">
        <v>1.94333</v>
      </c>
      <c r="D1093" s="2"/>
      <c r="E1093" s="31">
        <f t="shared" si="242"/>
        <v>4.1024782317481634E-2</v>
      </c>
      <c r="F1093" s="30">
        <f t="shared" si="231"/>
        <v>2.6048603292048683E-3</v>
      </c>
      <c r="G1093" s="30">
        <f t="shared" si="232"/>
        <v>4.3736506474659542E-2</v>
      </c>
      <c r="I1093" s="9">
        <f t="shared" si="229"/>
        <v>67.722500000000011</v>
      </c>
      <c r="J1093" s="13">
        <f t="shared" si="230"/>
        <v>1.0893115650635357</v>
      </c>
      <c r="K1093" s="13">
        <f t="shared" si="233"/>
        <v>0.86590098049405828</v>
      </c>
      <c r="L1093" s="13">
        <f t="shared" si="234"/>
        <v>0.79584092289010322</v>
      </c>
      <c r="M1093" s="13">
        <f t="shared" si="235"/>
        <v>0.79584092289010322</v>
      </c>
      <c r="N1093" s="13">
        <f t="shared" si="236"/>
        <v>0.79584092289010322</v>
      </c>
      <c r="P1093" s="13">
        <f t="shared" si="237"/>
        <v>1560.8409670405351</v>
      </c>
      <c r="Q1093" s="10">
        <f t="shared" si="238"/>
        <v>7.9512405167118994E-2</v>
      </c>
      <c r="R1093" s="10">
        <f t="shared" si="239"/>
        <v>7.5654807343274566E-2</v>
      </c>
      <c r="S1093" s="10">
        <f t="shared" si="240"/>
        <v>0.10140801329069005</v>
      </c>
      <c r="T1093" s="10">
        <f t="shared" si="241"/>
        <v>0.11617700514103491</v>
      </c>
    </row>
    <row r="1094" spans="1:20" x14ac:dyDescent="0.3">
      <c r="A1094" t="s">
        <v>1084</v>
      </c>
      <c r="B1094" s="1">
        <v>64.12</v>
      </c>
      <c r="C1094" s="2">
        <v>1.94</v>
      </c>
      <c r="D1094" s="2"/>
      <c r="E1094" s="31">
        <f t="shared" si="242"/>
        <v>3.1365610423033763E-2</v>
      </c>
      <c r="F1094" s="30">
        <f t="shared" si="231"/>
        <v>2.5213142025369097E-3</v>
      </c>
      <c r="G1094" s="30">
        <f t="shared" si="232"/>
        <v>3.3966007184601299E-2</v>
      </c>
      <c r="I1094" s="9">
        <f t="shared" si="229"/>
        <v>68.236666666666665</v>
      </c>
      <c r="J1094" s="13">
        <f t="shared" si="230"/>
        <v>1.0642025369099604</v>
      </c>
      <c r="K1094" s="13">
        <f t="shared" si="233"/>
        <v>0.86590098049405828</v>
      </c>
      <c r="L1094" s="13">
        <f t="shared" si="234"/>
        <v>0.79584092289010322</v>
      </c>
      <c r="M1094" s="13">
        <f t="shared" si="235"/>
        <v>0.79584092289010322</v>
      </c>
      <c r="N1094" s="13">
        <f t="shared" si="236"/>
        <v>0.79584092289010322</v>
      </c>
      <c r="P1094" s="13">
        <f t="shared" si="237"/>
        <v>1613.8565025410539</v>
      </c>
      <c r="Q1094" s="10">
        <f t="shared" si="238"/>
        <v>7.8920412129636075E-2</v>
      </c>
      <c r="R1094" s="10">
        <f t="shared" si="239"/>
        <v>7.6043226338898595E-2</v>
      </c>
      <c r="S1094" s="10">
        <f t="shared" si="240"/>
        <v>0.10128280054235539</v>
      </c>
      <c r="T1094" s="10">
        <f t="shared" si="241"/>
        <v>0.11259431293949596</v>
      </c>
    </row>
    <row r="1095" spans="1:20" x14ac:dyDescent="0.3">
      <c r="A1095" t="s">
        <v>1085</v>
      </c>
      <c r="B1095" s="1">
        <v>65.83</v>
      </c>
      <c r="C1095" s="2">
        <v>1.94</v>
      </c>
      <c r="D1095" s="2"/>
      <c r="E1095" s="31">
        <f t="shared" si="242"/>
        <v>2.6668746101060403E-2</v>
      </c>
      <c r="F1095" s="30">
        <f t="shared" si="231"/>
        <v>2.4558205478758415E-3</v>
      </c>
      <c r="G1095" s="30">
        <f t="shared" si="232"/>
        <v>2.9190060303597276E-2</v>
      </c>
      <c r="I1095" s="9">
        <f t="shared" si="229"/>
        <v>68.421666666666667</v>
      </c>
      <c r="J1095" s="13">
        <f t="shared" si="230"/>
        <v>1.0393690819788344</v>
      </c>
      <c r="K1095" s="13">
        <f t="shared" si="233"/>
        <v>0.86590098049405828</v>
      </c>
      <c r="L1095" s="13">
        <f t="shared" si="234"/>
        <v>0.79584092289010322</v>
      </c>
      <c r="M1095" s="13">
        <f t="shared" si="235"/>
        <v>0.79584092289010322</v>
      </c>
      <c r="N1095" s="13">
        <f t="shared" si="236"/>
        <v>0.79584092289010322</v>
      </c>
      <c r="P1095" s="13">
        <f t="shared" si="237"/>
        <v>1660.9650711715799</v>
      </c>
      <c r="Q1095" s="10">
        <f t="shared" si="238"/>
        <v>7.9708852888713766E-2</v>
      </c>
      <c r="R1095" s="10">
        <f t="shared" si="239"/>
        <v>7.5188405587864215E-2</v>
      </c>
      <c r="S1095" s="10">
        <f t="shared" si="240"/>
        <v>0.101046754187746</v>
      </c>
      <c r="T1095" s="10">
        <f t="shared" si="241"/>
        <v>0.11191856786402887</v>
      </c>
    </row>
    <row r="1096" spans="1:20" x14ac:dyDescent="0.3">
      <c r="A1096" t="s">
        <v>1086</v>
      </c>
      <c r="B1096" s="1">
        <v>66.5</v>
      </c>
      <c r="C1096" s="2">
        <v>1.94</v>
      </c>
      <c r="D1096" s="2"/>
      <c r="E1096" s="31">
        <f t="shared" si="242"/>
        <v>1.017773051800086E-2</v>
      </c>
      <c r="F1096" s="30">
        <f t="shared" si="231"/>
        <v>2.431077694235589E-3</v>
      </c>
      <c r="G1096" s="30">
        <f t="shared" si="232"/>
        <v>1.2633551065876603E-2</v>
      </c>
      <c r="I1096" s="9">
        <f t="shared" si="229"/>
        <v>68.129166666666663</v>
      </c>
      <c r="J1096" s="13">
        <f t="shared" si="230"/>
        <v>1.0244987468671678</v>
      </c>
      <c r="K1096" s="13">
        <f t="shared" si="233"/>
        <v>0.86590098049405828</v>
      </c>
      <c r="L1096" s="13">
        <f t="shared" si="234"/>
        <v>0.79584092289010322</v>
      </c>
      <c r="M1096" s="13">
        <f t="shared" si="235"/>
        <v>0.79584092289010322</v>
      </c>
      <c r="N1096" s="13">
        <f t="shared" si="236"/>
        <v>0.79584092289010322</v>
      </c>
      <c r="P1096" s="13">
        <f t="shared" si="237"/>
        <v>1681.9489582168635</v>
      </c>
      <c r="Q1096" s="10">
        <f t="shared" si="238"/>
        <v>7.7153218579073091E-2</v>
      </c>
      <c r="R1096" s="10">
        <f t="shared" si="239"/>
        <v>7.363930442887634E-2</v>
      </c>
      <c r="S1096" s="10">
        <f t="shared" si="240"/>
        <v>0.10052048409210168</v>
      </c>
      <c r="T1096" s="10">
        <f t="shared" si="241"/>
        <v>0.11341982968988074</v>
      </c>
    </row>
    <row r="1097" spans="1:20" x14ac:dyDescent="0.3">
      <c r="A1097" t="s">
        <v>1087</v>
      </c>
      <c r="B1097" s="1">
        <v>65.62</v>
      </c>
      <c r="C1097" s="2">
        <v>1.94</v>
      </c>
      <c r="D1097" s="2"/>
      <c r="E1097" s="31">
        <f t="shared" si="242"/>
        <v>-1.3233082706766819E-2</v>
      </c>
      <c r="F1097" s="30">
        <f t="shared" si="231"/>
        <v>2.4636797724271052E-3</v>
      </c>
      <c r="G1097" s="30">
        <f t="shared" si="232"/>
        <v>-1.0802005012531368E-2</v>
      </c>
      <c r="I1097" s="9">
        <f t="shared" si="229"/>
        <v>67.296666666666667</v>
      </c>
      <c r="J1097" s="13">
        <f t="shared" si="230"/>
        <v>1.0255511531037285</v>
      </c>
      <c r="K1097" s="13">
        <f t="shared" si="233"/>
        <v>0.86590098049405828</v>
      </c>
      <c r="L1097" s="13">
        <f t="shared" si="234"/>
        <v>0.79584092289010322</v>
      </c>
      <c r="M1097" s="13">
        <f t="shared" si="235"/>
        <v>0.79584092289010322</v>
      </c>
      <c r="N1097" s="13">
        <f t="shared" si="236"/>
        <v>0.79584092289010322</v>
      </c>
      <c r="P1097" s="13">
        <f t="shared" si="237"/>
        <v>1663.7805371393831</v>
      </c>
      <c r="Q1097" s="10">
        <f t="shared" si="238"/>
        <v>7.6590093428827721E-2</v>
      </c>
      <c r="R1097" s="10">
        <f t="shared" si="239"/>
        <v>7.4682480934755047E-2</v>
      </c>
      <c r="S1097" s="10">
        <f t="shared" si="240"/>
        <v>0.10104618406933374</v>
      </c>
      <c r="T1097" s="10">
        <f t="shared" si="241"/>
        <v>0.1130490687978889</v>
      </c>
    </row>
    <row r="1098" spans="1:20" x14ac:dyDescent="0.3">
      <c r="A1098" t="s">
        <v>1088</v>
      </c>
      <c r="B1098" s="1">
        <v>65.44</v>
      </c>
      <c r="C1098" s="2">
        <v>1.9466699999999999</v>
      </c>
      <c r="D1098" s="2"/>
      <c r="E1098" s="31">
        <f t="shared" si="242"/>
        <v>-2.7430661383724964E-3</v>
      </c>
      <c r="F1098" s="30">
        <f t="shared" si="231"/>
        <v>2.478950183374083E-3</v>
      </c>
      <c r="G1098" s="30">
        <f t="shared" si="232"/>
        <v>-2.7091587930516692E-4</v>
      </c>
      <c r="I1098" s="9">
        <f t="shared" si="229"/>
        <v>66.590833333333322</v>
      </c>
      <c r="J1098" s="13">
        <f t="shared" si="230"/>
        <v>1.0175860839445801</v>
      </c>
      <c r="K1098" s="13">
        <f t="shared" si="233"/>
        <v>0.86590098049405828</v>
      </c>
      <c r="L1098" s="13">
        <f t="shared" si="234"/>
        <v>0.79584092289010322</v>
      </c>
      <c r="M1098" s="13">
        <f t="shared" si="235"/>
        <v>0.79584092289010322</v>
      </c>
      <c r="N1098" s="13">
        <f t="shared" si="236"/>
        <v>0.79584092289010322</v>
      </c>
      <c r="P1098" s="13">
        <f t="shared" si="237"/>
        <v>1663.3297925721931</v>
      </c>
      <c r="Q1098" s="10">
        <f t="shared" si="238"/>
        <v>7.6119487150318355E-2</v>
      </c>
      <c r="R1098" s="10">
        <f t="shared" si="239"/>
        <v>7.3604591925731322E-2</v>
      </c>
      <c r="S1098" s="10">
        <f t="shared" si="240"/>
        <v>0.10134185376454319</v>
      </c>
      <c r="T1098" s="10">
        <f t="shared" si="241"/>
        <v>0.11230662310221651</v>
      </c>
    </row>
    <row r="1099" spans="1:20" x14ac:dyDescent="0.3">
      <c r="A1099" t="s">
        <v>1089</v>
      </c>
      <c r="B1099" s="1">
        <v>67.790000000000006</v>
      </c>
      <c r="C1099" s="2">
        <v>1.95333</v>
      </c>
      <c r="D1099" s="2"/>
      <c r="E1099" s="31">
        <f t="shared" si="242"/>
        <v>3.5910757946210348E-2</v>
      </c>
      <c r="F1099" s="30">
        <f t="shared" si="231"/>
        <v>2.4012022422186161E-3</v>
      </c>
      <c r="G1099" s="30">
        <f t="shared" si="232"/>
        <v>3.8398189180929299E-2</v>
      </c>
      <c r="I1099" s="9">
        <f t="shared" si="229"/>
        <v>65.818333333333342</v>
      </c>
      <c r="J1099" s="13">
        <f t="shared" si="230"/>
        <v>0.97091508088705325</v>
      </c>
      <c r="K1099" s="13">
        <f t="shared" si="233"/>
        <v>0.86590098049405828</v>
      </c>
      <c r="L1099" s="13">
        <f t="shared" si="234"/>
        <v>0.79584092289010322</v>
      </c>
      <c r="M1099" s="13">
        <f t="shared" si="235"/>
        <v>0.79584092289010322</v>
      </c>
      <c r="N1099" s="13">
        <f t="shared" si="236"/>
        <v>0.79584092289010322</v>
      </c>
      <c r="P1099" s="13">
        <f t="shared" si="237"/>
        <v>1727.1986446176561</v>
      </c>
      <c r="Q1099" s="10">
        <f t="shared" si="238"/>
        <v>7.0434396446454661E-2</v>
      </c>
      <c r="R1099" s="10">
        <f t="shared" si="239"/>
        <v>7.2013725703204079E-2</v>
      </c>
      <c r="S1099" s="10">
        <f t="shared" si="240"/>
        <v>0.10092954167313195</v>
      </c>
      <c r="T1099" s="10">
        <f t="shared" si="241"/>
        <v>0.11068526451866689</v>
      </c>
    </row>
    <row r="1100" spans="1:20" x14ac:dyDescent="0.3">
      <c r="A1100" t="s">
        <v>1090</v>
      </c>
      <c r="B1100" s="1">
        <v>67.260000000000005</v>
      </c>
      <c r="C1100" s="2">
        <v>1.96</v>
      </c>
      <c r="D1100" s="2"/>
      <c r="E1100" s="31">
        <f t="shared" si="242"/>
        <v>-7.8182622805723634E-3</v>
      </c>
      <c r="F1100" s="30">
        <f t="shared" si="231"/>
        <v>2.4283873525621962E-3</v>
      </c>
      <c r="G1100" s="30">
        <f t="shared" si="232"/>
        <v>-5.4088606972514386E-3</v>
      </c>
      <c r="I1100" s="9">
        <f t="shared" ref="I1100:I1163" si="243">AVERAGE(B1101:B1112)</f>
        <v>65.046666666666667</v>
      </c>
      <c r="J1100" s="13">
        <f t="shared" ref="J1100:J1163" si="244">I1100/B1100</f>
        <v>0.96709287342650407</v>
      </c>
      <c r="K1100" s="13">
        <f t="shared" si="233"/>
        <v>0.86590098049405828</v>
      </c>
      <c r="L1100" s="13">
        <f t="shared" si="234"/>
        <v>0.79584092289010322</v>
      </c>
      <c r="M1100" s="13">
        <f t="shared" si="235"/>
        <v>0.79584092289010322</v>
      </c>
      <c r="N1100" s="13">
        <f t="shared" si="236"/>
        <v>0.79584092289010322</v>
      </c>
      <c r="P1100" s="13">
        <f t="shared" si="237"/>
        <v>1717.8564677524378</v>
      </c>
      <c r="Q1100" s="10">
        <f t="shared" si="238"/>
        <v>7.3648449197498245E-2</v>
      </c>
      <c r="R1100" s="10">
        <f t="shared" si="239"/>
        <v>6.7668937887186198E-2</v>
      </c>
      <c r="S1100" s="10">
        <f t="shared" si="240"/>
        <v>0.10101751767910483</v>
      </c>
      <c r="T1100" s="10">
        <f t="shared" si="241"/>
        <v>0.10752731538197513</v>
      </c>
    </row>
    <row r="1101" spans="1:20" x14ac:dyDescent="0.3">
      <c r="A1101" t="s">
        <v>1091</v>
      </c>
      <c r="B1101" s="1">
        <v>68</v>
      </c>
      <c r="C1101" s="2">
        <v>1.98</v>
      </c>
      <c r="D1101" s="2"/>
      <c r="E1101" s="31">
        <f t="shared" si="242"/>
        <v>1.1002081474873471E-2</v>
      </c>
      <c r="F1101" s="30">
        <f t="shared" ref="F1101:F1164" si="245">C1101/(12*B1101)</f>
        <v>2.4264705882352943E-3</v>
      </c>
      <c r="G1101" s="30">
        <f t="shared" ref="G1101:G1164" si="246">(B1101+C1101/12)/B1100-1</f>
        <v>1.3455248290217048E-2</v>
      </c>
      <c r="I1101" s="9">
        <f t="shared" si="243"/>
        <v>64.060833333333335</v>
      </c>
      <c r="J1101" s="13">
        <f t="shared" si="244"/>
        <v>0.94207107843137261</v>
      </c>
      <c r="K1101" s="13">
        <f t="shared" ref="K1101:K1164" si="247">MIN($J1101:$J1220)</f>
        <v>0.86590098049405828</v>
      </c>
      <c r="L1101" s="13">
        <f t="shared" ref="L1101:L1164" si="248">MIN($J1101:$J1340)</f>
        <v>0.79584092289010322</v>
      </c>
      <c r="M1101" s="13">
        <f t="shared" ref="M1101:M1164" si="249">MIN($J1101:$J1460)</f>
        <v>0.79584092289010322</v>
      </c>
      <c r="N1101" s="13">
        <f t="shared" ref="N1101:N1164" si="250">MIN($J1101:$J1580)</f>
        <v>0.79584092289010322</v>
      </c>
      <c r="P1101" s="13">
        <f t="shared" ref="P1101:P1164" si="251">P1100*(1+G1101)</f>
        <v>1740.970653053002</v>
      </c>
      <c r="Q1101" s="10">
        <f t="shared" ref="Q1101:Q1164" si="252">($P1221/$P1101)^(1/Q$11)-1</f>
        <v>7.0198583903098744E-2</v>
      </c>
      <c r="R1101" s="10">
        <f t="shared" ref="R1101:R1164" si="253">($P1341/$P1101)^(1/R$11)-1</f>
        <v>6.7871005863299638E-2</v>
      </c>
      <c r="S1101" s="10">
        <f t="shared" ref="S1101:S1164" si="254">($P1461/$P1101)^(1/S$11)-1</f>
        <v>0.1005934707483529</v>
      </c>
      <c r="T1101" s="10">
        <f t="shared" ref="T1101:T1164" si="255">($P1581/$P1101)^(1/T$11)-1</f>
        <v>0.10802521625138284</v>
      </c>
    </row>
    <row r="1102" spans="1:20" x14ac:dyDescent="0.3">
      <c r="A1102" t="s">
        <v>1092</v>
      </c>
      <c r="B1102" s="1">
        <v>71.08</v>
      </c>
      <c r="C1102" s="2">
        <v>2</v>
      </c>
      <c r="D1102" s="2"/>
      <c r="E1102" s="31">
        <f t="shared" ref="E1102:E1165" si="256">B1102/B1101-1</f>
        <v>4.5294117647058707E-2</v>
      </c>
      <c r="F1102" s="30">
        <f t="shared" si="245"/>
        <v>2.3447758394297504E-3</v>
      </c>
      <c r="G1102" s="30">
        <f t="shared" si="246"/>
        <v>4.7745098039215783E-2</v>
      </c>
      <c r="I1102" s="9">
        <f t="shared" si="243"/>
        <v>63.140833333333326</v>
      </c>
      <c r="J1102" s="13">
        <f t="shared" si="244"/>
        <v>0.88830660288876373</v>
      </c>
      <c r="K1102" s="13">
        <f t="shared" si="247"/>
        <v>0.86590098049405828</v>
      </c>
      <c r="L1102" s="13">
        <f t="shared" si="248"/>
        <v>0.79584092289010322</v>
      </c>
      <c r="M1102" s="13">
        <f t="shared" si="249"/>
        <v>0.79584092289010322</v>
      </c>
      <c r="N1102" s="13">
        <f t="shared" si="250"/>
        <v>0.79584092289010322</v>
      </c>
      <c r="P1102" s="13">
        <f t="shared" si="251"/>
        <v>1824.093467566415</v>
      </c>
      <c r="Q1102" s="10">
        <f t="shared" si="252"/>
        <v>6.0467278393794066E-2</v>
      </c>
      <c r="R1102" s="10">
        <f t="shared" si="253"/>
        <v>6.6983317387356189E-2</v>
      </c>
      <c r="S1102" s="10">
        <f t="shared" si="254"/>
        <v>9.8889307478288391E-2</v>
      </c>
      <c r="T1102" s="10">
        <f t="shared" si="255"/>
        <v>0.10809878772172632</v>
      </c>
    </row>
    <row r="1103" spans="1:20" x14ac:dyDescent="0.3">
      <c r="A1103" t="s">
        <v>1093</v>
      </c>
      <c r="B1103" s="1">
        <v>71.739999999999995</v>
      </c>
      <c r="C1103" s="2">
        <v>2.02</v>
      </c>
      <c r="D1103" s="2"/>
      <c r="E1103" s="31">
        <f t="shared" si="256"/>
        <v>9.28531232414187E-3</v>
      </c>
      <c r="F1103" s="30">
        <f t="shared" si="245"/>
        <v>2.3464362048136794E-3</v>
      </c>
      <c r="G1103" s="30">
        <f t="shared" si="246"/>
        <v>1.165353592196583E-2</v>
      </c>
      <c r="I1103" s="9">
        <f t="shared" si="243"/>
        <v>62.382499999999993</v>
      </c>
      <c r="J1103" s="13">
        <f t="shared" si="244"/>
        <v>0.86956370225815438</v>
      </c>
      <c r="K1103" s="13">
        <f t="shared" si="247"/>
        <v>0.86590098049405828</v>
      </c>
      <c r="L1103" s="13">
        <f t="shared" si="248"/>
        <v>0.79584092289010322</v>
      </c>
      <c r="M1103" s="13">
        <f t="shared" si="249"/>
        <v>0.79584092289010322</v>
      </c>
      <c r="N1103" s="13">
        <f t="shared" si="250"/>
        <v>0.79584092289010322</v>
      </c>
      <c r="P1103" s="13">
        <f t="shared" si="251"/>
        <v>1845.3506063157236</v>
      </c>
      <c r="Q1103" s="10">
        <f t="shared" si="252"/>
        <v>6.6592632122047135E-2</v>
      </c>
      <c r="R1103" s="10">
        <f t="shared" si="253"/>
        <v>6.6992018756035776E-2</v>
      </c>
      <c r="S1103" s="10">
        <f t="shared" si="254"/>
        <v>9.8805651350577062E-2</v>
      </c>
      <c r="T1103" s="10">
        <f t="shared" si="255"/>
        <v>0.10818100924374319</v>
      </c>
    </row>
    <row r="1104" spans="1:20" x14ac:dyDescent="0.3">
      <c r="A1104" t="s">
        <v>1094</v>
      </c>
      <c r="B1104" s="1">
        <v>69.069999999999993</v>
      </c>
      <c r="C1104" s="2">
        <v>2.0266700000000002</v>
      </c>
      <c r="D1104" s="2"/>
      <c r="E1104" s="31">
        <f t="shared" si="256"/>
        <v>-3.7217730694173445E-2</v>
      </c>
      <c r="F1104" s="30">
        <f t="shared" si="245"/>
        <v>2.4451884561555912E-3</v>
      </c>
      <c r="G1104" s="30">
        <f t="shared" si="246"/>
        <v>-3.4863546603475459E-2</v>
      </c>
      <c r="I1104" s="9">
        <f t="shared" si="243"/>
        <v>62.048333333333325</v>
      </c>
      <c r="J1104" s="13">
        <f t="shared" si="244"/>
        <v>0.89833984846291204</v>
      </c>
      <c r="K1104" s="13">
        <f t="shared" si="247"/>
        <v>0.86590098049405828</v>
      </c>
      <c r="L1104" s="13">
        <f t="shared" si="248"/>
        <v>0.79584092289010322</v>
      </c>
      <c r="M1104" s="13">
        <f t="shared" si="249"/>
        <v>0.79584092289010322</v>
      </c>
      <c r="N1104" s="13">
        <f t="shared" si="250"/>
        <v>0.79584092289010322</v>
      </c>
      <c r="P1104" s="13">
        <f t="shared" si="251"/>
        <v>1781.0151394526836</v>
      </c>
      <c r="Q1104" s="10">
        <f t="shared" si="252"/>
        <v>7.502640805871863E-2</v>
      </c>
      <c r="R1104" s="10">
        <f t="shared" si="253"/>
        <v>6.6259965644794416E-2</v>
      </c>
      <c r="S1104" s="10">
        <f t="shared" si="254"/>
        <v>0.10271308163634374</v>
      </c>
      <c r="T1104" s="10">
        <f t="shared" si="255"/>
        <v>0.10908188892254578</v>
      </c>
    </row>
    <row r="1105" spans="1:20" x14ac:dyDescent="0.3">
      <c r="A1105" t="s">
        <v>1095</v>
      </c>
      <c r="B1105" s="1">
        <v>70.22</v>
      </c>
      <c r="C1105" s="2">
        <v>2.0333299999999999</v>
      </c>
      <c r="D1105" s="2"/>
      <c r="E1105" s="31">
        <f t="shared" si="256"/>
        <v>1.6649775589981264E-2</v>
      </c>
      <c r="F1105" s="30">
        <f t="shared" si="245"/>
        <v>2.4130470900977879E-3</v>
      </c>
      <c r="G1105" s="30">
        <f t="shared" si="246"/>
        <v>1.910299937261728E-2</v>
      </c>
      <c r="I1105" s="9">
        <f t="shared" si="243"/>
        <v>61.690000000000005</v>
      </c>
      <c r="J1105" s="13">
        <f t="shared" si="244"/>
        <v>0.87852463685559679</v>
      </c>
      <c r="K1105" s="13">
        <f t="shared" si="247"/>
        <v>0.86590098049405828</v>
      </c>
      <c r="L1105" s="13">
        <f t="shared" si="248"/>
        <v>0.79584092289010322</v>
      </c>
      <c r="M1105" s="13">
        <f t="shared" si="249"/>
        <v>0.79584092289010322</v>
      </c>
      <c r="N1105" s="13">
        <f t="shared" si="250"/>
        <v>0.79584092289010322</v>
      </c>
      <c r="P1105" s="13">
        <f t="shared" si="251"/>
        <v>1815.0378705442702</v>
      </c>
      <c r="Q1105" s="10">
        <f t="shared" si="252"/>
        <v>7.5212620880346082E-2</v>
      </c>
      <c r="R1105" s="10">
        <f t="shared" si="253"/>
        <v>6.4223991626989996E-2</v>
      </c>
      <c r="S1105" s="10">
        <f t="shared" si="254"/>
        <v>0.10179669079748876</v>
      </c>
      <c r="T1105" s="10">
        <f t="shared" si="255"/>
        <v>0.10761261652839238</v>
      </c>
    </row>
    <row r="1106" spans="1:20" x14ac:dyDescent="0.3">
      <c r="A1106" t="s">
        <v>1096</v>
      </c>
      <c r="B1106" s="1">
        <v>70.290000000000006</v>
      </c>
      <c r="C1106" s="2">
        <v>2.04</v>
      </c>
      <c r="D1106" s="2"/>
      <c r="E1106" s="31">
        <f t="shared" si="256"/>
        <v>9.9686698946177543E-4</v>
      </c>
      <c r="F1106" s="30">
        <f t="shared" si="245"/>
        <v>2.4185517143263621E-3</v>
      </c>
      <c r="G1106" s="30">
        <f t="shared" si="246"/>
        <v>3.4178296781544049E-3</v>
      </c>
      <c r="I1106" s="9">
        <f t="shared" si="243"/>
        <v>61.304999999999986</v>
      </c>
      <c r="J1106" s="13">
        <f t="shared" si="244"/>
        <v>0.8721724285104564</v>
      </c>
      <c r="K1106" s="13">
        <f t="shared" si="247"/>
        <v>0.86590098049405828</v>
      </c>
      <c r="L1106" s="13">
        <f t="shared" si="248"/>
        <v>0.79584092289010322</v>
      </c>
      <c r="M1106" s="13">
        <f t="shared" si="249"/>
        <v>0.79584092289010322</v>
      </c>
      <c r="N1106" s="13">
        <f t="shared" si="250"/>
        <v>0.79584092289010322</v>
      </c>
      <c r="P1106" s="13">
        <f t="shared" si="251"/>
        <v>1821.2413608451905</v>
      </c>
      <c r="Q1106" s="10">
        <f t="shared" si="252"/>
        <v>7.7628849691375956E-2</v>
      </c>
      <c r="R1106" s="10">
        <f t="shared" si="253"/>
        <v>6.2564106771157757E-2</v>
      </c>
      <c r="S1106" s="10">
        <f t="shared" si="254"/>
        <v>0.10129808588616562</v>
      </c>
      <c r="T1106" s="10">
        <f t="shared" si="255"/>
        <v>0.10885540537496574</v>
      </c>
    </row>
    <row r="1107" spans="1:20" x14ac:dyDescent="0.3">
      <c r="A1107" t="s">
        <v>1097</v>
      </c>
      <c r="B1107" s="1">
        <v>68.05</v>
      </c>
      <c r="C1107" s="2">
        <v>2.0466700000000002</v>
      </c>
      <c r="D1107" s="2"/>
      <c r="E1107" s="31">
        <f t="shared" si="256"/>
        <v>-3.1867975529947468E-2</v>
      </c>
      <c r="F1107" s="30">
        <f t="shared" si="245"/>
        <v>2.5063311290717616E-3</v>
      </c>
      <c r="G1107" s="30">
        <f t="shared" si="246"/>
        <v>-2.9441516099966814E-2</v>
      </c>
      <c r="I1107" s="9">
        <f t="shared" si="243"/>
        <v>61.364166666666655</v>
      </c>
      <c r="J1107" s="13">
        <f t="shared" si="244"/>
        <v>0.90175116336027417</v>
      </c>
      <c r="K1107" s="13">
        <f t="shared" si="247"/>
        <v>0.86590098049405828</v>
      </c>
      <c r="L1107" s="13">
        <f t="shared" si="248"/>
        <v>0.79584092289010322</v>
      </c>
      <c r="M1107" s="13">
        <f t="shared" si="249"/>
        <v>0.79584092289010322</v>
      </c>
      <c r="N1107" s="13">
        <f t="shared" si="250"/>
        <v>0.79584092289010322</v>
      </c>
      <c r="P1107" s="13">
        <f t="shared" si="251"/>
        <v>1767.6212539979413</v>
      </c>
      <c r="Q1107" s="10">
        <f t="shared" si="252"/>
        <v>8.2207048706267383E-2</v>
      </c>
      <c r="R1107" s="10">
        <f t="shared" si="253"/>
        <v>6.69911728256114E-2</v>
      </c>
      <c r="S1107" s="10">
        <f t="shared" si="254"/>
        <v>0.10249265659136264</v>
      </c>
      <c r="T1107" s="10">
        <f t="shared" si="255"/>
        <v>0.10869226612990279</v>
      </c>
    </row>
    <row r="1108" spans="1:20" x14ac:dyDescent="0.3">
      <c r="A1108" t="s">
        <v>1098</v>
      </c>
      <c r="B1108" s="1">
        <v>62.99</v>
      </c>
      <c r="C1108" s="2">
        <v>2.0533299999999999</v>
      </c>
      <c r="D1108" s="2"/>
      <c r="E1108" s="31">
        <f t="shared" si="256"/>
        <v>-7.4357090374724377E-2</v>
      </c>
      <c r="F1108" s="30">
        <f t="shared" si="245"/>
        <v>2.7164761602370747E-3</v>
      </c>
      <c r="G1108" s="30">
        <f t="shared" si="246"/>
        <v>-7.1842603477834888E-2</v>
      </c>
      <c r="I1108" s="9">
        <f t="shared" si="243"/>
        <v>61.96</v>
      </c>
      <c r="J1108" s="13">
        <f t="shared" si="244"/>
        <v>0.9836481981266868</v>
      </c>
      <c r="K1108" s="13">
        <f t="shared" si="247"/>
        <v>0.86590098049405828</v>
      </c>
      <c r="L1108" s="13">
        <f t="shared" si="248"/>
        <v>0.79584092289010322</v>
      </c>
      <c r="M1108" s="13">
        <f t="shared" si="249"/>
        <v>0.79584092289010322</v>
      </c>
      <c r="N1108" s="13">
        <f t="shared" si="250"/>
        <v>0.79584092289010322</v>
      </c>
      <c r="P1108" s="13">
        <f t="shared" si="251"/>
        <v>1640.6307411479738</v>
      </c>
      <c r="Q1108" s="10">
        <f t="shared" si="252"/>
        <v>8.9456557254781632E-2</v>
      </c>
      <c r="R1108" s="10">
        <f t="shared" si="253"/>
        <v>7.1281377734876417E-2</v>
      </c>
      <c r="S1108" s="10">
        <f t="shared" si="254"/>
        <v>0.10599039235520302</v>
      </c>
      <c r="T1108" s="10">
        <f t="shared" si="255"/>
        <v>0.10996668706112689</v>
      </c>
    </row>
    <row r="1109" spans="1:20" x14ac:dyDescent="0.3">
      <c r="A1109" t="s">
        <v>1099</v>
      </c>
      <c r="B1109" s="1">
        <v>55.63</v>
      </c>
      <c r="C1109" s="2">
        <v>2.06</v>
      </c>
      <c r="D1109" s="2"/>
      <c r="E1109" s="31">
        <f t="shared" si="256"/>
        <v>-0.11684394348309257</v>
      </c>
      <c r="F1109" s="30">
        <f t="shared" si="245"/>
        <v>3.0858649409790878E-3</v>
      </c>
      <c r="G1109" s="30">
        <f t="shared" si="246"/>
        <v>-0.11411864317087361</v>
      </c>
      <c r="I1109" s="9">
        <f t="shared" si="243"/>
        <v>63.166666666666664</v>
      </c>
      <c r="J1109" s="13">
        <f t="shared" si="244"/>
        <v>1.1354784588651206</v>
      </c>
      <c r="K1109" s="13">
        <f t="shared" si="247"/>
        <v>0.86590098049405828</v>
      </c>
      <c r="L1109" s="13">
        <f t="shared" si="248"/>
        <v>0.79584092289010322</v>
      </c>
      <c r="M1109" s="13">
        <f t="shared" si="249"/>
        <v>0.79584092289010322</v>
      </c>
      <c r="N1109" s="13">
        <f t="shared" si="250"/>
        <v>0.79584092289010322</v>
      </c>
      <c r="P1109" s="13">
        <f t="shared" si="251"/>
        <v>1453.4041870237422</v>
      </c>
      <c r="Q1109" s="10">
        <f t="shared" si="252"/>
        <v>0.10330585114849122</v>
      </c>
      <c r="R1109" s="10">
        <f t="shared" si="253"/>
        <v>7.4878818666786584E-2</v>
      </c>
      <c r="S1109" s="10">
        <f t="shared" si="254"/>
        <v>0.10997143372123519</v>
      </c>
      <c r="T1109" s="10">
        <f t="shared" si="255"/>
        <v>0.11163693937080832</v>
      </c>
    </row>
    <row r="1110" spans="1:20" x14ac:dyDescent="0.3">
      <c r="A1110" t="s">
        <v>1100</v>
      </c>
      <c r="B1110" s="1">
        <v>56.97</v>
      </c>
      <c r="C1110" s="2">
        <v>2.0666699999999998</v>
      </c>
      <c r="D1110" s="2"/>
      <c r="E1110" s="31">
        <f t="shared" si="256"/>
        <v>2.4087722451914262E-2</v>
      </c>
      <c r="F1110" s="30">
        <f t="shared" si="245"/>
        <v>3.0230384412848867E-3</v>
      </c>
      <c r="G1110" s="30">
        <f t="shared" si="246"/>
        <v>2.7183579004134373E-2</v>
      </c>
      <c r="I1110" s="9">
        <f t="shared" si="243"/>
        <v>64.175000000000011</v>
      </c>
      <c r="J1110" s="13">
        <f t="shared" si="244"/>
        <v>1.1264700719677025</v>
      </c>
      <c r="K1110" s="13">
        <f t="shared" si="247"/>
        <v>0.86590098049405828</v>
      </c>
      <c r="L1110" s="13">
        <f t="shared" si="248"/>
        <v>0.79584092289010322</v>
      </c>
      <c r="M1110" s="13">
        <f t="shared" si="249"/>
        <v>0.79584092289010322</v>
      </c>
      <c r="N1110" s="13">
        <f t="shared" si="250"/>
        <v>0.79584092289010322</v>
      </c>
      <c r="P1110" s="13">
        <f t="shared" si="251"/>
        <v>1492.9129145666418</v>
      </c>
      <c r="Q1110" s="10">
        <f t="shared" si="252"/>
        <v>9.9795278354364525E-2</v>
      </c>
      <c r="R1110" s="10">
        <f t="shared" si="253"/>
        <v>7.3569604530046462E-2</v>
      </c>
      <c r="S1110" s="10">
        <f t="shared" si="254"/>
        <v>0.10968009768413745</v>
      </c>
      <c r="T1110" s="10">
        <f t="shared" si="255"/>
        <v>0.10773495376871778</v>
      </c>
    </row>
    <row r="1111" spans="1:20" x14ac:dyDescent="0.3">
      <c r="A1111" t="s">
        <v>1101</v>
      </c>
      <c r="B1111" s="1">
        <v>58.52</v>
      </c>
      <c r="C1111" s="2">
        <v>2.0733299999999999</v>
      </c>
      <c r="D1111" s="2"/>
      <c r="E1111" s="31">
        <f t="shared" si="256"/>
        <v>2.720730208881883E-2</v>
      </c>
      <c r="F1111" s="30">
        <f t="shared" si="245"/>
        <v>2.9524521531100476E-3</v>
      </c>
      <c r="G1111" s="30">
        <f t="shared" si="246"/>
        <v>3.0240082499561227E-2</v>
      </c>
      <c r="I1111" s="9">
        <f t="shared" si="243"/>
        <v>65.213333333333352</v>
      </c>
      <c r="J1111" s="13">
        <f t="shared" si="244"/>
        <v>1.1143768512189567</v>
      </c>
      <c r="K1111" s="13">
        <f t="shared" si="247"/>
        <v>0.86590098049405828</v>
      </c>
      <c r="L1111" s="13">
        <f t="shared" si="248"/>
        <v>0.79584092289010322</v>
      </c>
      <c r="M1111" s="13">
        <f t="shared" si="249"/>
        <v>0.79584092289010322</v>
      </c>
      <c r="N1111" s="13">
        <f t="shared" si="250"/>
        <v>0.79584092289010322</v>
      </c>
      <c r="P1111" s="13">
        <f t="shared" si="251"/>
        <v>1538.0587242677975</v>
      </c>
      <c r="Q1111" s="10">
        <f t="shared" si="252"/>
        <v>0.10060384100360964</v>
      </c>
      <c r="R1111" s="10">
        <f t="shared" si="253"/>
        <v>7.2396117216765532E-2</v>
      </c>
      <c r="S1111" s="10">
        <f t="shared" si="254"/>
        <v>0.10892525136719611</v>
      </c>
      <c r="T1111" s="10">
        <f t="shared" si="255"/>
        <v>0.10722342005838836</v>
      </c>
    </row>
    <row r="1112" spans="1:20" x14ac:dyDescent="0.3">
      <c r="A1112" t="s">
        <v>1102</v>
      </c>
      <c r="B1112" s="1">
        <v>58</v>
      </c>
      <c r="C1112" s="2">
        <v>2.08</v>
      </c>
      <c r="D1112" s="2"/>
      <c r="E1112" s="31">
        <f t="shared" si="256"/>
        <v>-8.8858509911141637E-3</v>
      </c>
      <c r="F1112" s="30">
        <f t="shared" si="245"/>
        <v>2.9885057471264369E-3</v>
      </c>
      <c r="G1112" s="30">
        <f t="shared" si="246"/>
        <v>-5.9239006607428868E-3</v>
      </c>
      <c r="I1112" s="9">
        <f t="shared" si="243"/>
        <v>66.45083333333335</v>
      </c>
      <c r="J1112" s="13">
        <f t="shared" si="244"/>
        <v>1.145704022988506</v>
      </c>
      <c r="K1112" s="13">
        <f t="shared" si="247"/>
        <v>0.86590098049405828</v>
      </c>
      <c r="L1112" s="13">
        <f t="shared" si="248"/>
        <v>0.79584092289010322</v>
      </c>
      <c r="M1112" s="13">
        <f t="shared" si="249"/>
        <v>0.79584092289010322</v>
      </c>
      <c r="N1112" s="13">
        <f t="shared" si="250"/>
        <v>0.79584092289010322</v>
      </c>
      <c r="P1112" s="13">
        <f t="shared" si="251"/>
        <v>1528.9474171748461</v>
      </c>
      <c r="Q1112" s="10">
        <f t="shared" si="252"/>
        <v>9.9917893046544082E-2</v>
      </c>
      <c r="R1112" s="10">
        <f t="shared" si="253"/>
        <v>7.8857352581814144E-2</v>
      </c>
      <c r="S1112" s="10">
        <f t="shared" si="254"/>
        <v>0.10928470753538355</v>
      </c>
      <c r="T1112" s="10">
        <f t="shared" si="255"/>
        <v>0.10603897935681106</v>
      </c>
    </row>
    <row r="1113" spans="1:20" x14ac:dyDescent="0.3">
      <c r="A1113" t="s">
        <v>1103</v>
      </c>
      <c r="B1113" s="1">
        <v>56.17</v>
      </c>
      <c r="C1113" s="2">
        <v>2.09667</v>
      </c>
      <c r="D1113" s="2"/>
      <c r="E1113" s="31">
        <f t="shared" si="256"/>
        <v>-3.1551724137931059E-2</v>
      </c>
      <c r="F1113" s="30">
        <f t="shared" si="245"/>
        <v>3.1106017447035785E-3</v>
      </c>
      <c r="G1113" s="30">
        <f t="shared" si="246"/>
        <v>-2.8539267241379229E-2</v>
      </c>
      <c r="I1113" s="9">
        <f t="shared" si="243"/>
        <v>67.855833333333337</v>
      </c>
      <c r="J1113" s="13">
        <f t="shared" si="244"/>
        <v>1.2080440329950746</v>
      </c>
      <c r="K1113" s="13">
        <f t="shared" si="247"/>
        <v>0.86590098049405828</v>
      </c>
      <c r="L1113" s="13">
        <f t="shared" si="248"/>
        <v>0.79584092289010322</v>
      </c>
      <c r="M1113" s="13">
        <f t="shared" si="249"/>
        <v>0.79584092289010322</v>
      </c>
      <c r="N1113" s="13">
        <f t="shared" si="250"/>
        <v>0.79584092289010322</v>
      </c>
      <c r="P1113" s="13">
        <f t="shared" si="251"/>
        <v>1485.3123782380767</v>
      </c>
      <c r="Q1113" s="10">
        <f t="shared" si="252"/>
        <v>0.10356881633097448</v>
      </c>
      <c r="R1113" s="10">
        <f t="shared" si="253"/>
        <v>8.502698282854082E-2</v>
      </c>
      <c r="S1113" s="10">
        <f t="shared" si="254"/>
        <v>0.10991572883379797</v>
      </c>
      <c r="T1113" s="10">
        <f t="shared" si="255"/>
        <v>0.10645931156293487</v>
      </c>
    </row>
    <row r="1114" spans="1:20" x14ac:dyDescent="0.3">
      <c r="A1114" t="s">
        <v>1104</v>
      </c>
      <c r="B1114" s="1">
        <v>60.04</v>
      </c>
      <c r="C1114" s="2">
        <v>2.1133299999999999</v>
      </c>
      <c r="D1114" s="2"/>
      <c r="E1114" s="31">
        <f t="shared" si="256"/>
        <v>6.8897988249955411E-2</v>
      </c>
      <c r="F1114" s="30">
        <f t="shared" si="245"/>
        <v>2.9332250721741059E-3</v>
      </c>
      <c r="G1114" s="30">
        <f t="shared" si="246"/>
        <v>7.2033306628686677E-2</v>
      </c>
      <c r="I1114" s="9">
        <f t="shared" si="243"/>
        <v>68.904166666666669</v>
      </c>
      <c r="J1114" s="13">
        <f t="shared" si="244"/>
        <v>1.1476376859871198</v>
      </c>
      <c r="K1114" s="13">
        <f t="shared" si="247"/>
        <v>0.86590098049405828</v>
      </c>
      <c r="L1114" s="13">
        <f t="shared" si="248"/>
        <v>0.79584092289010322</v>
      </c>
      <c r="M1114" s="13">
        <f t="shared" si="249"/>
        <v>0.79584092289010322</v>
      </c>
      <c r="N1114" s="13">
        <f t="shared" si="250"/>
        <v>0.79584092289010322</v>
      </c>
      <c r="P1114" s="13">
        <f t="shared" si="251"/>
        <v>1592.304340219084</v>
      </c>
      <c r="Q1114" s="10">
        <f t="shared" si="252"/>
        <v>0.10154760558366283</v>
      </c>
      <c r="R1114" s="10">
        <f t="shared" si="253"/>
        <v>8.3642447884654691E-2</v>
      </c>
      <c r="S1114" s="10">
        <f t="shared" si="254"/>
        <v>0.10834956161977538</v>
      </c>
      <c r="T1114" s="10">
        <f t="shared" si="255"/>
        <v>0.10631006933106435</v>
      </c>
    </row>
    <row r="1115" spans="1:20" x14ac:dyDescent="0.3">
      <c r="A1115" t="s">
        <v>1105</v>
      </c>
      <c r="B1115" s="1">
        <v>62.64</v>
      </c>
      <c r="C1115" s="2">
        <v>2.13</v>
      </c>
      <c r="D1115" s="2"/>
      <c r="E1115" s="31">
        <f t="shared" si="256"/>
        <v>4.3304463690872819E-2</v>
      </c>
      <c r="F1115" s="30">
        <f t="shared" si="245"/>
        <v>2.8336526181353765E-3</v>
      </c>
      <c r="G1115" s="30">
        <f t="shared" si="246"/>
        <v>4.6260826115922749E-2</v>
      </c>
      <c r="I1115" s="9">
        <f t="shared" si="243"/>
        <v>69.864999999999995</v>
      </c>
      <c r="J1115" s="13">
        <f t="shared" si="244"/>
        <v>1.1153416347381864</v>
      </c>
      <c r="K1115" s="13">
        <f t="shared" si="247"/>
        <v>0.86590098049405828</v>
      </c>
      <c r="L1115" s="13">
        <f t="shared" si="248"/>
        <v>0.79584092289010322</v>
      </c>
      <c r="M1115" s="13">
        <f t="shared" si="249"/>
        <v>0.79584092289010322</v>
      </c>
      <c r="N1115" s="13">
        <f t="shared" si="250"/>
        <v>0.79584092289010322</v>
      </c>
      <c r="P1115" s="13">
        <f t="shared" si="251"/>
        <v>1665.9656544255881</v>
      </c>
      <c r="Q1115" s="10">
        <f t="shared" si="252"/>
        <v>9.9087942868602008E-2</v>
      </c>
      <c r="R1115" s="10">
        <f t="shared" si="253"/>
        <v>8.1923271888164839E-2</v>
      </c>
      <c r="S1115" s="10">
        <f t="shared" si="254"/>
        <v>0.10786815994832377</v>
      </c>
      <c r="T1115" s="10">
        <f t="shared" si="255"/>
        <v>0.10477284417303023</v>
      </c>
    </row>
    <row r="1116" spans="1:20" x14ac:dyDescent="0.3">
      <c r="A1116" t="s">
        <v>1106</v>
      </c>
      <c r="B1116" s="1">
        <v>65.06</v>
      </c>
      <c r="C1116" s="2">
        <v>2.1366700000000001</v>
      </c>
      <c r="D1116" s="2"/>
      <c r="E1116" s="31">
        <f t="shared" si="256"/>
        <v>3.863346104725407E-2</v>
      </c>
      <c r="F1116" s="30">
        <f t="shared" si="245"/>
        <v>2.7367942412132389E-3</v>
      </c>
      <c r="G1116" s="30">
        <f t="shared" si="246"/>
        <v>4.1475987122179703E-2</v>
      </c>
      <c r="I1116" s="9">
        <f t="shared" si="243"/>
        <v>70.814166666666665</v>
      </c>
      <c r="J1116" s="13">
        <f t="shared" si="244"/>
        <v>1.0884440004098781</v>
      </c>
      <c r="K1116" s="13">
        <f t="shared" si="247"/>
        <v>0.86590098049405828</v>
      </c>
      <c r="L1116" s="13">
        <f t="shared" si="248"/>
        <v>0.79584092289010322</v>
      </c>
      <c r="M1116" s="13">
        <f t="shared" si="249"/>
        <v>0.79584092289010322</v>
      </c>
      <c r="N1116" s="13">
        <f t="shared" si="250"/>
        <v>0.79584092289010322</v>
      </c>
      <c r="P1116" s="13">
        <f t="shared" si="251"/>
        <v>1735.0632244545375</v>
      </c>
      <c r="Q1116" s="10">
        <f t="shared" si="252"/>
        <v>9.570913821532101E-2</v>
      </c>
      <c r="R1116" s="10">
        <f t="shared" si="253"/>
        <v>8.180833928805531E-2</v>
      </c>
      <c r="S1116" s="10">
        <f t="shared" si="254"/>
        <v>0.10642124888469362</v>
      </c>
      <c r="T1116" s="10">
        <f t="shared" si="255"/>
        <v>0.10358966062809749</v>
      </c>
    </row>
    <row r="1117" spans="1:20" x14ac:dyDescent="0.3">
      <c r="A1117" t="s">
        <v>1107</v>
      </c>
      <c r="B1117" s="1">
        <v>65.92</v>
      </c>
      <c r="C1117" s="2">
        <v>2.1433300000000002</v>
      </c>
      <c r="D1117" s="2"/>
      <c r="E1117" s="31">
        <f t="shared" si="256"/>
        <v>1.321856747617578E-2</v>
      </c>
      <c r="F1117" s="30">
        <f t="shared" si="245"/>
        <v>2.7095090008090617E-3</v>
      </c>
      <c r="G1117" s="30">
        <f t="shared" si="246"/>
        <v>1.596389230453954E-2</v>
      </c>
      <c r="I1117" s="9">
        <f t="shared" si="243"/>
        <v>71.77</v>
      </c>
      <c r="J1117" s="13">
        <f t="shared" si="244"/>
        <v>1.0887439320388348</v>
      </c>
      <c r="K1117" s="13">
        <f t="shared" si="247"/>
        <v>0.86590098049405828</v>
      </c>
      <c r="L1117" s="13">
        <f t="shared" si="248"/>
        <v>0.79584092289010322</v>
      </c>
      <c r="M1117" s="13">
        <f t="shared" si="249"/>
        <v>0.79584092289010322</v>
      </c>
      <c r="N1117" s="13">
        <f t="shared" si="250"/>
        <v>0.79584092289010322</v>
      </c>
      <c r="P1117" s="13">
        <f t="shared" si="251"/>
        <v>1762.7615869112967</v>
      </c>
      <c r="Q1117" s="10">
        <f t="shared" si="252"/>
        <v>9.0282472326539853E-2</v>
      </c>
      <c r="R1117" s="10">
        <f t="shared" si="253"/>
        <v>8.2092145690772833E-2</v>
      </c>
      <c r="S1117" s="10">
        <f t="shared" si="254"/>
        <v>0.10646786656747675</v>
      </c>
      <c r="T1117" s="10">
        <f t="shared" si="255"/>
        <v>0.10132600794023405</v>
      </c>
    </row>
    <row r="1118" spans="1:20" x14ac:dyDescent="0.3">
      <c r="A1118" t="s">
        <v>1108</v>
      </c>
      <c r="B1118" s="1">
        <v>65.67</v>
      </c>
      <c r="C1118" s="2">
        <v>2.15</v>
      </c>
      <c r="D1118" s="2"/>
      <c r="E1118" s="31">
        <f t="shared" si="256"/>
        <v>-3.7924757281553312E-3</v>
      </c>
      <c r="F1118" s="30">
        <f t="shared" si="245"/>
        <v>2.7282879041673012E-3</v>
      </c>
      <c r="G1118" s="30">
        <f t="shared" si="246"/>
        <v>-1.0745347896441437E-3</v>
      </c>
      <c r="I1118" s="9">
        <f t="shared" si="243"/>
        <v>72.864166666666662</v>
      </c>
      <c r="J1118" s="13">
        <f t="shared" si="244"/>
        <v>1.1095502766357037</v>
      </c>
      <c r="K1118" s="13">
        <f t="shared" si="247"/>
        <v>0.86590098049405828</v>
      </c>
      <c r="L1118" s="13">
        <f t="shared" si="248"/>
        <v>0.79584092289010322</v>
      </c>
      <c r="M1118" s="13">
        <f t="shared" si="249"/>
        <v>0.79584092289010322</v>
      </c>
      <c r="N1118" s="13">
        <f t="shared" si="250"/>
        <v>0.79584092289010322</v>
      </c>
      <c r="P1118" s="13">
        <f t="shared" si="251"/>
        <v>1760.8674382603122</v>
      </c>
      <c r="Q1118" s="10">
        <f t="shared" si="252"/>
        <v>8.892430721181821E-2</v>
      </c>
      <c r="R1118" s="10">
        <f t="shared" si="253"/>
        <v>8.4204832099378901E-2</v>
      </c>
      <c r="S1118" s="10">
        <f t="shared" si="254"/>
        <v>0.10729267290292599</v>
      </c>
      <c r="T1118" s="10">
        <f t="shared" si="255"/>
        <v>0.10171358363660632</v>
      </c>
    </row>
    <row r="1119" spans="1:20" x14ac:dyDescent="0.3">
      <c r="A1119" t="s">
        <v>1109</v>
      </c>
      <c r="B1119" s="1">
        <v>68.760000000000005</v>
      </c>
      <c r="C1119" s="2">
        <v>2.1666699999999999</v>
      </c>
      <c r="D1119" s="2"/>
      <c r="E1119" s="31">
        <f t="shared" si="256"/>
        <v>4.7053449063499286E-2</v>
      </c>
      <c r="F1119" s="30">
        <f t="shared" si="245"/>
        <v>2.6258847197983318E-3</v>
      </c>
      <c r="G1119" s="30">
        <f t="shared" si="246"/>
        <v>4.980289071620736E-2</v>
      </c>
      <c r="I1119" s="9">
        <f t="shared" si="243"/>
        <v>73.795833333333334</v>
      </c>
      <c r="J1119" s="13">
        <f t="shared" si="244"/>
        <v>1.0732378320729106</v>
      </c>
      <c r="K1119" s="13">
        <f t="shared" si="247"/>
        <v>0.86590098049405828</v>
      </c>
      <c r="L1119" s="13">
        <f t="shared" si="248"/>
        <v>0.79584092289010322</v>
      </c>
      <c r="M1119" s="13">
        <f t="shared" si="249"/>
        <v>0.79584092289010322</v>
      </c>
      <c r="N1119" s="13">
        <f t="shared" si="250"/>
        <v>0.79584092289010322</v>
      </c>
      <c r="P1119" s="13">
        <f t="shared" si="251"/>
        <v>1848.5637268537184</v>
      </c>
      <c r="Q1119" s="10">
        <f t="shared" si="252"/>
        <v>8.1863005163492542E-2</v>
      </c>
      <c r="R1119" s="10">
        <f t="shared" si="253"/>
        <v>8.3799400328942397E-2</v>
      </c>
      <c r="S1119" s="10">
        <f t="shared" si="254"/>
        <v>0.10500264546894922</v>
      </c>
      <c r="T1119" s="10">
        <f t="shared" si="255"/>
        <v>0.10179359707341429</v>
      </c>
    </row>
    <row r="1120" spans="1:20" x14ac:dyDescent="0.3">
      <c r="A1120" t="s">
        <v>1110</v>
      </c>
      <c r="B1120" s="1">
        <v>70.14</v>
      </c>
      <c r="C1120" s="2">
        <v>2.1833300000000002</v>
      </c>
      <c r="D1120" s="2"/>
      <c r="E1120" s="31">
        <f t="shared" si="256"/>
        <v>2.0069808027923131E-2</v>
      </c>
      <c r="F1120" s="30">
        <f t="shared" si="245"/>
        <v>2.5940143522478853E-3</v>
      </c>
      <c r="G1120" s="30">
        <f t="shared" si="246"/>
        <v>2.2715883750242361E-2</v>
      </c>
      <c r="I1120" s="9">
        <f t="shared" si="243"/>
        <v>74.677499999999995</v>
      </c>
      <c r="J1120" s="13">
        <f t="shared" si="244"/>
        <v>1.0646920444824635</v>
      </c>
      <c r="K1120" s="13">
        <f t="shared" si="247"/>
        <v>0.86590098049405828</v>
      </c>
      <c r="L1120" s="13">
        <f t="shared" si="248"/>
        <v>0.79584092289010322</v>
      </c>
      <c r="M1120" s="13">
        <f t="shared" si="249"/>
        <v>0.79584092289010322</v>
      </c>
      <c r="N1120" s="13">
        <f t="shared" si="250"/>
        <v>0.79584092289010322</v>
      </c>
      <c r="P1120" s="13">
        <f t="shared" si="251"/>
        <v>1890.5554855778423</v>
      </c>
      <c r="Q1120" s="10">
        <f t="shared" si="252"/>
        <v>7.6630574216251413E-2</v>
      </c>
      <c r="R1120" s="10">
        <f t="shared" si="253"/>
        <v>8.4928917415478811E-2</v>
      </c>
      <c r="S1120" s="10">
        <f t="shared" si="254"/>
        <v>0.10444151625833586</v>
      </c>
      <c r="T1120" s="10">
        <f t="shared" si="255"/>
        <v>0.10260084615258469</v>
      </c>
    </row>
    <row r="1121" spans="1:20" x14ac:dyDescent="0.3">
      <c r="A1121" t="s">
        <v>1111</v>
      </c>
      <c r="B1121" s="1">
        <v>70.11</v>
      </c>
      <c r="C1121" s="2">
        <v>2.2000000000000002</v>
      </c>
      <c r="D1121" s="2"/>
      <c r="E1121" s="31">
        <f t="shared" si="256"/>
        <v>-4.2771599657831505E-4</v>
      </c>
      <c r="F1121" s="30">
        <f t="shared" si="245"/>
        <v>2.6149384300860556E-3</v>
      </c>
      <c r="G1121" s="30">
        <f t="shared" si="246"/>
        <v>2.1861039825112893E-3</v>
      </c>
      <c r="I1121" s="9">
        <f t="shared" si="243"/>
        <v>75.521666666666661</v>
      </c>
      <c r="J1121" s="13">
        <f t="shared" si="244"/>
        <v>1.077188228022631</v>
      </c>
      <c r="K1121" s="13">
        <f t="shared" si="247"/>
        <v>0.86590098049405828</v>
      </c>
      <c r="L1121" s="13">
        <f t="shared" si="248"/>
        <v>0.79584092289010322</v>
      </c>
      <c r="M1121" s="13">
        <f t="shared" si="249"/>
        <v>0.79584092289010322</v>
      </c>
      <c r="N1121" s="13">
        <f t="shared" si="250"/>
        <v>0.79584092289010322</v>
      </c>
      <c r="P1121" s="13">
        <f t="shared" si="251"/>
        <v>1894.6884364540226</v>
      </c>
      <c r="Q1121" s="10">
        <f t="shared" si="252"/>
        <v>7.4235689461224386E-2</v>
      </c>
      <c r="R1121" s="10">
        <f t="shared" si="253"/>
        <v>8.5754012812654823E-2</v>
      </c>
      <c r="S1121" s="10">
        <f t="shared" si="254"/>
        <v>0.10467838406565444</v>
      </c>
      <c r="T1121" s="10">
        <f t="shared" si="255"/>
        <v>0.10407074233125213</v>
      </c>
    </row>
    <row r="1122" spans="1:20" x14ac:dyDescent="0.3">
      <c r="A1122" t="s">
        <v>1112</v>
      </c>
      <c r="B1122" s="1">
        <v>69.069999999999993</v>
      </c>
      <c r="C1122" s="2">
        <v>2.2033299999999998</v>
      </c>
      <c r="D1122" s="2"/>
      <c r="E1122" s="31">
        <f t="shared" si="256"/>
        <v>-1.4833832548851844E-2</v>
      </c>
      <c r="F1122" s="30">
        <f t="shared" si="245"/>
        <v>2.6583297138169006E-3</v>
      </c>
      <c r="G1122" s="30">
        <f t="shared" si="246"/>
        <v>-1.2214936052869385E-2</v>
      </c>
      <c r="I1122" s="9">
        <f t="shared" si="243"/>
        <v>76.700833333333335</v>
      </c>
      <c r="J1122" s="13">
        <f t="shared" si="244"/>
        <v>1.110479706577868</v>
      </c>
      <c r="K1122" s="13">
        <f t="shared" si="247"/>
        <v>0.86590098049405828</v>
      </c>
      <c r="L1122" s="13">
        <f t="shared" si="248"/>
        <v>0.79584092289010322</v>
      </c>
      <c r="M1122" s="13">
        <f t="shared" si="249"/>
        <v>0.79584092289010322</v>
      </c>
      <c r="N1122" s="13">
        <f t="shared" si="250"/>
        <v>0.79584092289010322</v>
      </c>
      <c r="P1122" s="13">
        <f t="shared" si="251"/>
        <v>1871.5449383626255</v>
      </c>
      <c r="Q1122" s="10">
        <f t="shared" si="252"/>
        <v>7.6852811817314404E-2</v>
      </c>
      <c r="R1122" s="10">
        <f t="shared" si="253"/>
        <v>8.6805339854450825E-2</v>
      </c>
      <c r="S1122" s="10">
        <f t="shared" si="254"/>
        <v>0.10515349801839902</v>
      </c>
      <c r="T1122" s="10">
        <f t="shared" si="255"/>
        <v>0.10457440212820446</v>
      </c>
    </row>
    <row r="1123" spans="1:20" x14ac:dyDescent="0.3">
      <c r="A1123" t="s">
        <v>1113</v>
      </c>
      <c r="B1123" s="1">
        <v>70.98</v>
      </c>
      <c r="C1123" s="2">
        <v>2.2066699999999999</v>
      </c>
      <c r="D1123" s="2"/>
      <c r="E1123" s="31">
        <f t="shared" si="256"/>
        <v>2.7653105545099255E-2</v>
      </c>
      <c r="F1123" s="30">
        <f t="shared" si="245"/>
        <v>2.5907180426411195E-3</v>
      </c>
      <c r="G1123" s="30">
        <f t="shared" si="246"/>
        <v>3.0315464987211049E-2</v>
      </c>
      <c r="I1123" s="9">
        <f t="shared" si="243"/>
        <v>77.619166666666672</v>
      </c>
      <c r="J1123" s="13">
        <f t="shared" si="244"/>
        <v>1.0935357377665069</v>
      </c>
      <c r="K1123" s="13">
        <f t="shared" si="247"/>
        <v>0.86590098049405828</v>
      </c>
      <c r="L1123" s="13">
        <f t="shared" si="248"/>
        <v>0.79584092289010322</v>
      </c>
      <c r="M1123" s="13">
        <f t="shared" si="249"/>
        <v>0.79584092289010322</v>
      </c>
      <c r="N1123" s="13">
        <f t="shared" si="250"/>
        <v>0.79584092289010322</v>
      </c>
      <c r="P1123" s="13">
        <f t="shared" si="251"/>
        <v>1928.2816934135499</v>
      </c>
      <c r="Q1123" s="10">
        <f t="shared" si="252"/>
        <v>7.1874099290084814E-2</v>
      </c>
      <c r="R1123" s="10">
        <f t="shared" si="253"/>
        <v>8.3862939785636081E-2</v>
      </c>
      <c r="S1123" s="10">
        <f t="shared" si="254"/>
        <v>0.10469702072850429</v>
      </c>
      <c r="T1123" s="10">
        <f t="shared" si="255"/>
        <v>0.10370439873463888</v>
      </c>
    </row>
    <row r="1124" spans="1:20" x14ac:dyDescent="0.3">
      <c r="A1124" t="s">
        <v>1114</v>
      </c>
      <c r="B1124" s="1">
        <v>72.849999999999994</v>
      </c>
      <c r="C1124" s="2">
        <v>2.21</v>
      </c>
      <c r="D1124" s="2"/>
      <c r="E1124" s="31">
        <f t="shared" si="256"/>
        <v>2.6345449422372269E-2</v>
      </c>
      <c r="F1124" s="30">
        <f t="shared" si="245"/>
        <v>2.5280256234271334E-3</v>
      </c>
      <c r="G1124" s="30">
        <f t="shared" si="246"/>
        <v>2.8940077017000077E-2</v>
      </c>
      <c r="I1124" s="9">
        <f t="shared" si="243"/>
        <v>78.499166666666667</v>
      </c>
      <c r="J1124" s="13">
        <f t="shared" si="244"/>
        <v>1.0775451841683825</v>
      </c>
      <c r="K1124" s="13">
        <f t="shared" si="247"/>
        <v>0.86590098049405828</v>
      </c>
      <c r="L1124" s="13">
        <f t="shared" si="248"/>
        <v>0.79584092289010322</v>
      </c>
      <c r="M1124" s="13">
        <f t="shared" si="249"/>
        <v>0.79584092289010322</v>
      </c>
      <c r="N1124" s="13">
        <f t="shared" si="250"/>
        <v>0.79584092289010322</v>
      </c>
      <c r="P1124" s="13">
        <f t="shared" si="251"/>
        <v>1984.0863141314094</v>
      </c>
      <c r="Q1124" s="10">
        <f t="shared" si="252"/>
        <v>7.0935586019172492E-2</v>
      </c>
      <c r="R1124" s="10">
        <f t="shared" si="253"/>
        <v>8.4084168804714032E-2</v>
      </c>
      <c r="S1124" s="10">
        <f t="shared" si="254"/>
        <v>0.10414221629094911</v>
      </c>
      <c r="T1124" s="10">
        <f t="shared" si="255"/>
        <v>0.10377627016598034</v>
      </c>
    </row>
    <row r="1125" spans="1:20" x14ac:dyDescent="0.3">
      <c r="A1125" t="s">
        <v>1115</v>
      </c>
      <c r="B1125" s="1">
        <v>73.03</v>
      </c>
      <c r="C1125" s="2">
        <v>2.23333</v>
      </c>
      <c r="D1125" s="2"/>
      <c r="E1125" s="31">
        <f t="shared" si="256"/>
        <v>2.4708304735758801E-3</v>
      </c>
      <c r="F1125" s="30">
        <f t="shared" si="245"/>
        <v>2.5484161760007304E-3</v>
      </c>
      <c r="G1125" s="30">
        <f t="shared" si="246"/>
        <v>5.0255433539236893E-3</v>
      </c>
      <c r="I1125" s="9">
        <f t="shared" si="243"/>
        <v>79.484166666666667</v>
      </c>
      <c r="J1125" s="13">
        <f t="shared" si="244"/>
        <v>1.0883769227258204</v>
      </c>
      <c r="K1125" s="13">
        <f t="shared" si="247"/>
        <v>0.85934343434343441</v>
      </c>
      <c r="L1125" s="13">
        <f t="shared" si="248"/>
        <v>0.79584092289010322</v>
      </c>
      <c r="M1125" s="13">
        <f t="shared" si="249"/>
        <v>0.79584092289010322</v>
      </c>
      <c r="N1125" s="13">
        <f t="shared" si="250"/>
        <v>0.79584092289010322</v>
      </c>
      <c r="P1125" s="13">
        <f t="shared" si="251"/>
        <v>1994.0574259210034</v>
      </c>
      <c r="Q1125" s="10">
        <f t="shared" si="252"/>
        <v>7.4851178221460257E-2</v>
      </c>
      <c r="R1125" s="10">
        <f t="shared" si="253"/>
        <v>8.4163324173456955E-2</v>
      </c>
      <c r="S1125" s="10">
        <f t="shared" si="254"/>
        <v>0.10441214625786199</v>
      </c>
      <c r="T1125" s="10">
        <f t="shared" si="255"/>
        <v>0.10419257802247062</v>
      </c>
    </row>
    <row r="1126" spans="1:20" x14ac:dyDescent="0.3">
      <c r="A1126" t="s">
        <v>1116</v>
      </c>
      <c r="B1126" s="1">
        <v>72.62</v>
      </c>
      <c r="C1126" s="2">
        <v>2.2566700000000002</v>
      </c>
      <c r="D1126" s="2"/>
      <c r="E1126" s="31">
        <f t="shared" si="256"/>
        <v>-5.6141311789674742E-3</v>
      </c>
      <c r="F1126" s="30">
        <f t="shared" si="245"/>
        <v>2.5895873496741026E-3</v>
      </c>
      <c r="G1126" s="30">
        <f t="shared" si="246"/>
        <v>-3.0390821123738032E-3</v>
      </c>
      <c r="I1126" s="9">
        <f t="shared" si="243"/>
        <v>80.552500000000009</v>
      </c>
      <c r="J1126" s="13">
        <f t="shared" si="244"/>
        <v>1.1092329936656569</v>
      </c>
      <c r="K1126" s="13">
        <f t="shared" si="247"/>
        <v>0.79584092289010322</v>
      </c>
      <c r="L1126" s="13">
        <f t="shared" si="248"/>
        <v>0.79584092289010322</v>
      </c>
      <c r="M1126" s="13">
        <f t="shared" si="249"/>
        <v>0.79584092289010322</v>
      </c>
      <c r="N1126" s="13">
        <f t="shared" si="250"/>
        <v>0.79584092289010322</v>
      </c>
      <c r="P1126" s="13">
        <f t="shared" si="251"/>
        <v>1987.9973216668407</v>
      </c>
      <c r="Q1126" s="10">
        <f t="shared" si="252"/>
        <v>6.7575925314864893E-2</v>
      </c>
      <c r="R1126" s="10">
        <f t="shared" si="253"/>
        <v>8.3706928688148885E-2</v>
      </c>
      <c r="S1126" s="10">
        <f t="shared" si="254"/>
        <v>0.10452711220969801</v>
      </c>
      <c r="T1126" s="10">
        <f t="shared" si="255"/>
        <v>0.104609434710907</v>
      </c>
    </row>
    <row r="1127" spans="1:20" x14ac:dyDescent="0.3">
      <c r="A1127" t="s">
        <v>1117</v>
      </c>
      <c r="B1127" s="1">
        <v>74.17</v>
      </c>
      <c r="C1127" s="2">
        <v>2.2799999999999998</v>
      </c>
      <c r="D1127" s="2"/>
      <c r="E1127" s="31">
        <f t="shared" si="256"/>
        <v>2.1343982374001591E-2</v>
      </c>
      <c r="F1127" s="30">
        <f t="shared" si="245"/>
        <v>2.5616826210057976E-3</v>
      </c>
      <c r="G1127" s="30">
        <f t="shared" si="246"/>
        <v>2.3960341503717952E-2</v>
      </c>
      <c r="I1127" s="9">
        <f t="shared" si="243"/>
        <v>81.368333333333339</v>
      </c>
      <c r="J1127" s="13">
        <f t="shared" si="244"/>
        <v>1.0970518178958251</v>
      </c>
      <c r="K1127" s="13">
        <f t="shared" si="247"/>
        <v>0.79584092289010322</v>
      </c>
      <c r="L1127" s="13">
        <f t="shared" si="248"/>
        <v>0.79584092289010322</v>
      </c>
      <c r="M1127" s="13">
        <f t="shared" si="249"/>
        <v>0.79584092289010322</v>
      </c>
      <c r="N1127" s="13">
        <f t="shared" si="250"/>
        <v>0.79584092289010322</v>
      </c>
      <c r="P1127" s="13">
        <f t="shared" si="251"/>
        <v>2035.6304164024548</v>
      </c>
      <c r="Q1127" s="10">
        <f t="shared" si="252"/>
        <v>5.7574530400429147E-2</v>
      </c>
      <c r="R1127" s="10">
        <f t="shared" si="253"/>
        <v>8.235613180417567E-2</v>
      </c>
      <c r="S1127" s="10">
        <f t="shared" si="254"/>
        <v>0.10398081743121046</v>
      </c>
      <c r="T1127" s="10">
        <f t="shared" si="255"/>
        <v>0.10478952469055147</v>
      </c>
    </row>
    <row r="1128" spans="1:20" x14ac:dyDescent="0.3">
      <c r="A1128" t="s">
        <v>1118</v>
      </c>
      <c r="B1128" s="1">
        <v>76.45</v>
      </c>
      <c r="C1128" s="2">
        <v>2.2966700000000002</v>
      </c>
      <c r="D1128" s="2"/>
      <c r="E1128" s="31">
        <f t="shared" si="256"/>
        <v>3.0740191452069521E-2</v>
      </c>
      <c r="F1128" s="30">
        <f t="shared" si="245"/>
        <v>2.5034554174841943E-3</v>
      </c>
      <c r="G1128" s="30">
        <f t="shared" si="246"/>
        <v>3.332060356837907E-2</v>
      </c>
      <c r="I1128" s="9">
        <f t="shared" si="243"/>
        <v>82.174166666666665</v>
      </c>
      <c r="J1128" s="13">
        <f t="shared" si="244"/>
        <v>1.074874645737955</v>
      </c>
      <c r="K1128" s="13">
        <f t="shared" si="247"/>
        <v>0.79584092289010322</v>
      </c>
      <c r="L1128" s="13">
        <f t="shared" si="248"/>
        <v>0.79584092289010322</v>
      </c>
      <c r="M1128" s="13">
        <f t="shared" si="249"/>
        <v>0.79584092289010322</v>
      </c>
      <c r="N1128" s="13">
        <f t="shared" si="250"/>
        <v>0.79584092289010322</v>
      </c>
      <c r="P1128" s="13">
        <f t="shared" si="251"/>
        <v>2103.4588505191355</v>
      </c>
      <c r="Q1128" s="10">
        <f t="shared" si="252"/>
        <v>5.5894441568878683E-2</v>
      </c>
      <c r="R1128" s="10">
        <f t="shared" si="253"/>
        <v>8.1429701828939383E-2</v>
      </c>
      <c r="S1128" s="10">
        <f t="shared" si="254"/>
        <v>0.10340836661497632</v>
      </c>
      <c r="T1128" s="10">
        <f t="shared" si="255"/>
        <v>0.10521518500743854</v>
      </c>
    </row>
    <row r="1129" spans="1:20" x14ac:dyDescent="0.3">
      <c r="A1129" t="s">
        <v>1119</v>
      </c>
      <c r="B1129" s="1">
        <v>77.39</v>
      </c>
      <c r="C1129" s="2">
        <v>2.3133300000000001</v>
      </c>
      <c r="D1129" s="2"/>
      <c r="E1129" s="31">
        <f t="shared" si="256"/>
        <v>1.2295618051013646E-2</v>
      </c>
      <c r="F1129" s="30">
        <f t="shared" si="245"/>
        <v>2.4909872076495669E-3</v>
      </c>
      <c r="G1129" s="30">
        <f t="shared" si="246"/>
        <v>1.4817233485938663E-2</v>
      </c>
      <c r="I1129" s="9">
        <f t="shared" si="243"/>
        <v>82.954166666666666</v>
      </c>
      <c r="J1129" s="13">
        <f t="shared" si="244"/>
        <v>1.0718977473403111</v>
      </c>
      <c r="K1129" s="13">
        <f t="shared" si="247"/>
        <v>0.79584092289010322</v>
      </c>
      <c r="L1129" s="13">
        <f t="shared" si="248"/>
        <v>0.79584092289010322</v>
      </c>
      <c r="M1129" s="13">
        <f t="shared" si="249"/>
        <v>0.79584092289010322</v>
      </c>
      <c r="N1129" s="13">
        <f t="shared" si="250"/>
        <v>0.79584092289010322</v>
      </c>
      <c r="P1129" s="13">
        <f t="shared" si="251"/>
        <v>2134.6262914353415</v>
      </c>
      <c r="Q1129" s="10">
        <f t="shared" si="252"/>
        <v>5.1707669397507372E-2</v>
      </c>
      <c r="R1129" s="10">
        <f t="shared" si="253"/>
        <v>7.7803945670275043E-2</v>
      </c>
      <c r="S1129" s="10">
        <f t="shared" si="254"/>
        <v>0.10283995705942295</v>
      </c>
      <c r="T1129" s="10">
        <f t="shared" si="255"/>
        <v>0.1051078395577838</v>
      </c>
    </row>
    <row r="1130" spans="1:20" x14ac:dyDescent="0.3">
      <c r="A1130" t="s">
        <v>1120</v>
      </c>
      <c r="B1130" s="1">
        <v>78.8</v>
      </c>
      <c r="C1130" s="2">
        <v>2.33</v>
      </c>
      <c r="D1130" s="2"/>
      <c r="E1130" s="31">
        <f t="shared" si="256"/>
        <v>1.8219408192272857E-2</v>
      </c>
      <c r="F1130" s="30">
        <f t="shared" si="245"/>
        <v>2.464043993231811E-3</v>
      </c>
      <c r="G1130" s="30">
        <f t="shared" si="246"/>
        <v>2.0728345608820975E-2</v>
      </c>
      <c r="I1130" s="9">
        <f t="shared" si="243"/>
        <v>83.623333333333335</v>
      </c>
      <c r="J1130" s="13">
        <f t="shared" si="244"/>
        <v>1.0612098138747885</v>
      </c>
      <c r="K1130" s="13">
        <f t="shared" si="247"/>
        <v>0.79584092289010322</v>
      </c>
      <c r="L1130" s="13">
        <f t="shared" si="248"/>
        <v>0.79584092289010322</v>
      </c>
      <c r="M1130" s="13">
        <f t="shared" si="249"/>
        <v>0.79584092289010322</v>
      </c>
      <c r="N1130" s="13">
        <f t="shared" si="250"/>
        <v>0.79584092289010322</v>
      </c>
      <c r="P1130" s="13">
        <f t="shared" si="251"/>
        <v>2178.8735629498892</v>
      </c>
      <c r="Q1130" s="10">
        <f t="shared" si="252"/>
        <v>5.4259204490025859E-2</v>
      </c>
      <c r="R1130" s="10">
        <f t="shared" si="253"/>
        <v>7.6937375424698695E-2</v>
      </c>
      <c r="S1130" s="10">
        <f t="shared" si="254"/>
        <v>0.10155959815690485</v>
      </c>
      <c r="T1130" s="10">
        <f t="shared" si="255"/>
        <v>0.10410605389967054</v>
      </c>
    </row>
    <row r="1131" spans="1:20" x14ac:dyDescent="0.3">
      <c r="A1131" t="s">
        <v>1121</v>
      </c>
      <c r="B1131" s="1">
        <v>79.94</v>
      </c>
      <c r="C1131" s="2">
        <v>2.34667</v>
      </c>
      <c r="D1131" s="2"/>
      <c r="E1131" s="31">
        <f t="shared" si="256"/>
        <v>1.4467005076142181E-2</v>
      </c>
      <c r="F1131" s="30">
        <f t="shared" si="245"/>
        <v>2.4462826286381456E-3</v>
      </c>
      <c r="G1131" s="30">
        <f t="shared" si="246"/>
        <v>1.6948678087986391E-2</v>
      </c>
      <c r="I1131" s="9">
        <f t="shared" si="243"/>
        <v>84.292500000000004</v>
      </c>
      <c r="J1131" s="13">
        <f t="shared" si="244"/>
        <v>1.0544470853139856</v>
      </c>
      <c r="K1131" s="13">
        <f t="shared" si="247"/>
        <v>0.79584092289010322</v>
      </c>
      <c r="L1131" s="13">
        <f t="shared" si="248"/>
        <v>0.79584092289010322</v>
      </c>
      <c r="M1131" s="13">
        <f t="shared" si="249"/>
        <v>0.79584092289010322</v>
      </c>
      <c r="N1131" s="13">
        <f t="shared" si="250"/>
        <v>0.79584092289010322</v>
      </c>
      <c r="P1131" s="13">
        <f t="shared" si="251"/>
        <v>2215.8025895627507</v>
      </c>
      <c r="Q1131" s="10">
        <f t="shared" si="252"/>
        <v>4.7307905328421995E-2</v>
      </c>
      <c r="R1131" s="10">
        <f t="shared" si="253"/>
        <v>7.6306225119380011E-2</v>
      </c>
      <c r="S1131" s="10">
        <f t="shared" si="254"/>
        <v>9.9694582227918493E-2</v>
      </c>
      <c r="T1131" s="10">
        <f t="shared" si="255"/>
        <v>0.10390850148191189</v>
      </c>
    </row>
    <row r="1132" spans="1:20" x14ac:dyDescent="0.3">
      <c r="A1132" t="s">
        <v>1122</v>
      </c>
      <c r="B1132" s="1">
        <v>80.72</v>
      </c>
      <c r="C1132" s="2">
        <v>2.3633299999999999</v>
      </c>
      <c r="D1132" s="2"/>
      <c r="E1132" s="31">
        <f t="shared" si="256"/>
        <v>9.7573179884913319E-3</v>
      </c>
      <c r="F1132" s="30">
        <f t="shared" si="245"/>
        <v>2.4398434919061778E-3</v>
      </c>
      <c r="G1132" s="30">
        <f t="shared" si="246"/>
        <v>1.2220967809190242E-2</v>
      </c>
      <c r="I1132" s="9">
        <f t="shared" si="243"/>
        <v>85.005833333333342</v>
      </c>
      <c r="J1132" s="13">
        <f t="shared" si="244"/>
        <v>1.0530950611166172</v>
      </c>
      <c r="K1132" s="13">
        <f t="shared" si="247"/>
        <v>0.79584092289010322</v>
      </c>
      <c r="L1132" s="13">
        <f t="shared" si="248"/>
        <v>0.79584092289010322</v>
      </c>
      <c r="M1132" s="13">
        <f t="shared" si="249"/>
        <v>0.79584092289010322</v>
      </c>
      <c r="N1132" s="13">
        <f t="shared" si="250"/>
        <v>0.79584092289010322</v>
      </c>
      <c r="P1132" s="13">
        <f t="shared" si="251"/>
        <v>2242.8818416813174</v>
      </c>
      <c r="Q1132" s="10">
        <f t="shared" si="252"/>
        <v>4.3173160122244481E-2</v>
      </c>
      <c r="R1132" s="10">
        <f t="shared" si="253"/>
        <v>7.5517966212543364E-2</v>
      </c>
      <c r="S1132" s="10">
        <f t="shared" si="254"/>
        <v>9.9635490774520497E-2</v>
      </c>
      <c r="T1132" s="10">
        <f t="shared" si="255"/>
        <v>0.10285727173119197</v>
      </c>
    </row>
    <row r="1133" spans="1:20" x14ac:dyDescent="0.3">
      <c r="A1133" t="s">
        <v>1123</v>
      </c>
      <c r="B1133" s="1">
        <v>80.239999999999995</v>
      </c>
      <c r="C1133" s="2">
        <v>2.38</v>
      </c>
      <c r="D1133" s="2"/>
      <c r="E1133" s="31">
        <f t="shared" si="256"/>
        <v>-5.94648166501488E-3</v>
      </c>
      <c r="F1133" s="30">
        <f t="shared" si="245"/>
        <v>2.4717514124293787E-3</v>
      </c>
      <c r="G1133" s="30">
        <f t="shared" si="246"/>
        <v>-3.4894284770399242E-3</v>
      </c>
      <c r="I1133" s="9">
        <f t="shared" si="243"/>
        <v>85.405833333333348</v>
      </c>
      <c r="J1133" s="13">
        <f t="shared" si="244"/>
        <v>1.0643797773346628</v>
      </c>
      <c r="K1133" s="13">
        <f t="shared" si="247"/>
        <v>0.79584092289010322</v>
      </c>
      <c r="L1133" s="13">
        <f t="shared" si="248"/>
        <v>0.79584092289010322</v>
      </c>
      <c r="M1133" s="13">
        <f t="shared" si="249"/>
        <v>0.79584092289010322</v>
      </c>
      <c r="N1133" s="13">
        <f t="shared" si="250"/>
        <v>0.79584092289010322</v>
      </c>
      <c r="P1133" s="13">
        <f t="shared" si="251"/>
        <v>2235.0554659123191</v>
      </c>
      <c r="Q1133" s="10">
        <f t="shared" si="252"/>
        <v>4.4015959953027206E-2</v>
      </c>
      <c r="R1133" s="10">
        <f t="shared" si="253"/>
        <v>7.4704270333123546E-2</v>
      </c>
      <c r="S1133" s="10">
        <f t="shared" si="254"/>
        <v>0.1001679690493924</v>
      </c>
      <c r="T1133" s="10">
        <f t="shared" si="255"/>
        <v>0.10373124079515095</v>
      </c>
    </row>
    <row r="1134" spans="1:20" x14ac:dyDescent="0.3">
      <c r="A1134" t="s">
        <v>1124</v>
      </c>
      <c r="B1134" s="1">
        <v>83.22</v>
      </c>
      <c r="C1134" s="2">
        <v>2.4</v>
      </c>
      <c r="D1134" s="2"/>
      <c r="E1134" s="31">
        <f t="shared" si="256"/>
        <v>3.7138584247258244E-2</v>
      </c>
      <c r="F1134" s="30">
        <f t="shared" si="245"/>
        <v>2.4032684450853159E-3</v>
      </c>
      <c r="G1134" s="30">
        <f t="shared" si="246"/>
        <v>3.9631106679960171E-2</v>
      </c>
      <c r="I1134" s="9">
        <f t="shared" si="243"/>
        <v>85.546666666666667</v>
      </c>
      <c r="J1134" s="13">
        <f t="shared" si="244"/>
        <v>1.0279580229111591</v>
      </c>
      <c r="K1134" s="13">
        <f t="shared" si="247"/>
        <v>0.79584092289010322</v>
      </c>
      <c r="L1134" s="13">
        <f t="shared" si="248"/>
        <v>0.79584092289010322</v>
      </c>
      <c r="M1134" s="13">
        <f t="shared" si="249"/>
        <v>0.79584092289010322</v>
      </c>
      <c r="N1134" s="13">
        <f t="shared" si="250"/>
        <v>0.79584092289010322</v>
      </c>
      <c r="P1134" s="13">
        <f t="shared" si="251"/>
        <v>2323.6331875175183</v>
      </c>
      <c r="Q1134" s="10">
        <f t="shared" si="252"/>
        <v>2.7519314464604649E-2</v>
      </c>
      <c r="R1134" s="10">
        <f t="shared" si="253"/>
        <v>7.2129191955117911E-2</v>
      </c>
      <c r="S1134" s="10">
        <f t="shared" si="254"/>
        <v>9.8553276826210512E-2</v>
      </c>
      <c r="T1134" s="10">
        <f t="shared" si="255"/>
        <v>0.10203572030169727</v>
      </c>
    </row>
    <row r="1135" spans="1:20" x14ac:dyDescent="0.3">
      <c r="A1135" t="s">
        <v>1125</v>
      </c>
      <c r="B1135" s="1">
        <v>82</v>
      </c>
      <c r="C1135" s="2">
        <v>2.42</v>
      </c>
      <c r="D1135" s="2"/>
      <c r="E1135" s="31">
        <f t="shared" si="256"/>
        <v>-1.4659937515020371E-2</v>
      </c>
      <c r="F1135" s="30">
        <f t="shared" si="245"/>
        <v>2.4593495934959347E-3</v>
      </c>
      <c r="G1135" s="30">
        <f t="shared" si="246"/>
        <v>-1.2236641832892747E-2</v>
      </c>
      <c r="I1135" s="9">
        <f t="shared" si="243"/>
        <v>85.920833333333334</v>
      </c>
      <c r="J1135" s="13">
        <f t="shared" si="244"/>
        <v>1.0478150406504065</v>
      </c>
      <c r="K1135" s="13">
        <f t="shared" si="247"/>
        <v>0.79584092289010322</v>
      </c>
      <c r="L1135" s="13">
        <f t="shared" si="248"/>
        <v>0.79584092289010322</v>
      </c>
      <c r="M1135" s="13">
        <f t="shared" si="249"/>
        <v>0.79584092289010322</v>
      </c>
      <c r="N1135" s="13">
        <f t="shared" si="250"/>
        <v>0.79584092289010322</v>
      </c>
      <c r="P1135" s="13">
        <f t="shared" si="251"/>
        <v>2295.1997204508434</v>
      </c>
      <c r="Q1135" s="10">
        <f t="shared" si="252"/>
        <v>2.4848188060731191E-2</v>
      </c>
      <c r="R1135" s="10">
        <f t="shared" si="253"/>
        <v>7.752453491136313E-2</v>
      </c>
      <c r="S1135" s="10">
        <f t="shared" si="254"/>
        <v>0.10011700227532105</v>
      </c>
      <c r="T1135" s="10">
        <f t="shared" si="255"/>
        <v>0.10199035928226019</v>
      </c>
    </row>
    <row r="1136" spans="1:20" x14ac:dyDescent="0.3">
      <c r="A1136" t="s">
        <v>1126</v>
      </c>
      <c r="B1136" s="1">
        <v>83.41</v>
      </c>
      <c r="C1136" s="2">
        <v>2.44</v>
      </c>
      <c r="D1136" s="2"/>
      <c r="E1136" s="31">
        <f t="shared" si="256"/>
        <v>1.7195121951219416E-2</v>
      </c>
      <c r="F1136" s="30">
        <f t="shared" si="245"/>
        <v>2.4377572633177478E-3</v>
      </c>
      <c r="G1136" s="30">
        <f t="shared" si="246"/>
        <v>1.9674796747967349E-2</v>
      </c>
      <c r="I1136" s="9">
        <f t="shared" si="243"/>
        <v>86.418333333333337</v>
      </c>
      <c r="J1136" s="13">
        <f t="shared" si="244"/>
        <v>1.0360668185269553</v>
      </c>
      <c r="K1136" s="13">
        <f t="shared" si="247"/>
        <v>0.79584092289010322</v>
      </c>
      <c r="L1136" s="13">
        <f t="shared" si="248"/>
        <v>0.79584092289010322</v>
      </c>
      <c r="M1136" s="13">
        <f t="shared" si="249"/>
        <v>0.79584092289010322</v>
      </c>
      <c r="N1136" s="13">
        <f t="shared" si="250"/>
        <v>0.79584092289010322</v>
      </c>
      <c r="P1136" s="13">
        <f t="shared" si="251"/>
        <v>2340.3573084467052</v>
      </c>
      <c r="Q1136" s="10">
        <f t="shared" si="252"/>
        <v>1.2121494480494155E-2</v>
      </c>
      <c r="R1136" s="10">
        <f t="shared" si="253"/>
        <v>7.7228231377593826E-2</v>
      </c>
      <c r="S1136" s="10">
        <f t="shared" si="254"/>
        <v>9.9701281750274706E-2</v>
      </c>
      <c r="T1136" s="10">
        <f t="shared" si="255"/>
        <v>0.10221012574971278</v>
      </c>
    </row>
    <row r="1137" spans="1:20" x14ac:dyDescent="0.3">
      <c r="A1137" t="s">
        <v>1127</v>
      </c>
      <c r="B1137" s="1">
        <v>84.85</v>
      </c>
      <c r="C1137" s="2">
        <v>2.46</v>
      </c>
      <c r="D1137" s="2"/>
      <c r="E1137" s="31">
        <f t="shared" si="256"/>
        <v>1.7264117012348645E-2</v>
      </c>
      <c r="F1137" s="30">
        <f t="shared" si="245"/>
        <v>2.4160282852091928E-3</v>
      </c>
      <c r="G1137" s="30">
        <f t="shared" si="246"/>
        <v>1.9721855892578688E-2</v>
      </c>
      <c r="I1137" s="9">
        <f t="shared" si="243"/>
        <v>86.963333333333324</v>
      </c>
      <c r="J1137" s="13">
        <f t="shared" si="244"/>
        <v>1.0249066980946768</v>
      </c>
      <c r="K1137" s="13">
        <f t="shared" si="247"/>
        <v>0.79584092289010322</v>
      </c>
      <c r="L1137" s="13">
        <f t="shared" si="248"/>
        <v>0.79584092289010322</v>
      </c>
      <c r="M1137" s="13">
        <f t="shared" si="249"/>
        <v>0.79584092289010322</v>
      </c>
      <c r="N1137" s="13">
        <f t="shared" si="250"/>
        <v>0.79584092289010322</v>
      </c>
      <c r="P1137" s="13">
        <f t="shared" si="251"/>
        <v>2386.5134980210346</v>
      </c>
      <c r="Q1137" s="10">
        <f t="shared" si="252"/>
        <v>1.2522912171049061E-2</v>
      </c>
      <c r="R1137" s="10">
        <f t="shared" si="253"/>
        <v>7.5955847235988472E-2</v>
      </c>
      <c r="S1137" s="10">
        <f t="shared" si="254"/>
        <v>9.8823223059625098E-2</v>
      </c>
      <c r="T1137" s="10">
        <f t="shared" si="255"/>
        <v>0.10170053971444792</v>
      </c>
    </row>
    <row r="1138" spans="1:20" x14ac:dyDescent="0.3">
      <c r="A1138" t="s">
        <v>1128</v>
      </c>
      <c r="B1138" s="1">
        <v>85.44</v>
      </c>
      <c r="C1138" s="2">
        <v>2.48</v>
      </c>
      <c r="D1138" s="2"/>
      <c r="E1138" s="31">
        <f t="shared" si="256"/>
        <v>6.95344725987046E-3</v>
      </c>
      <c r="F1138" s="30">
        <f t="shared" si="245"/>
        <v>2.4188514357053681E-3</v>
      </c>
      <c r="G1138" s="30">
        <f t="shared" si="246"/>
        <v>9.3891180514633632E-3</v>
      </c>
      <c r="I1138" s="9">
        <f t="shared" si="243"/>
        <v>87.522499999999994</v>
      </c>
      <c r="J1138" s="13">
        <f t="shared" si="244"/>
        <v>1.0243738295880149</v>
      </c>
      <c r="K1138" s="13">
        <f t="shared" si="247"/>
        <v>0.79584092289010322</v>
      </c>
      <c r="L1138" s="13">
        <f t="shared" si="248"/>
        <v>0.79584092289010322</v>
      </c>
      <c r="M1138" s="13">
        <f t="shared" si="249"/>
        <v>0.79584092289010322</v>
      </c>
      <c r="N1138" s="13">
        <f t="shared" si="250"/>
        <v>0.79584092289010322</v>
      </c>
      <c r="P1138" s="13">
        <f t="shared" si="251"/>
        <v>2408.920754985365</v>
      </c>
      <c r="Q1138" s="10">
        <f t="shared" si="252"/>
        <v>1.5301971804739578E-2</v>
      </c>
      <c r="R1138" s="10">
        <f t="shared" si="253"/>
        <v>7.6141825783218708E-2</v>
      </c>
      <c r="S1138" s="10">
        <f t="shared" si="254"/>
        <v>9.8345852550774104E-2</v>
      </c>
      <c r="T1138" s="10">
        <f t="shared" si="255"/>
        <v>0.10272823888095739</v>
      </c>
    </row>
    <row r="1139" spans="1:20" x14ac:dyDescent="0.3">
      <c r="A1139" t="s">
        <v>1129</v>
      </c>
      <c r="B1139" s="1">
        <v>83.96</v>
      </c>
      <c r="C1139" s="2">
        <v>2.5</v>
      </c>
      <c r="D1139" s="2"/>
      <c r="E1139" s="31">
        <f t="shared" si="256"/>
        <v>-1.7322097378277168E-2</v>
      </c>
      <c r="F1139" s="30">
        <f t="shared" si="245"/>
        <v>2.4813403207876767E-3</v>
      </c>
      <c r="G1139" s="30">
        <f t="shared" si="246"/>
        <v>-1.4883739076154923E-2</v>
      </c>
      <c r="I1139" s="9">
        <f t="shared" si="243"/>
        <v>88.169999999999973</v>
      </c>
      <c r="J1139" s="13">
        <f t="shared" si="244"/>
        <v>1.0501429252024772</v>
      </c>
      <c r="K1139" s="13">
        <f t="shared" si="247"/>
        <v>0.79584092289010322</v>
      </c>
      <c r="L1139" s="13">
        <f t="shared" si="248"/>
        <v>0.79584092289010322</v>
      </c>
      <c r="M1139" s="13">
        <f t="shared" si="249"/>
        <v>0.79584092289010322</v>
      </c>
      <c r="N1139" s="13">
        <f t="shared" si="250"/>
        <v>0.79584092289010322</v>
      </c>
      <c r="P1139" s="13">
        <f t="shared" si="251"/>
        <v>2373.0670070130286</v>
      </c>
      <c r="Q1139" s="10">
        <f t="shared" si="252"/>
        <v>1.0455049086438795E-2</v>
      </c>
      <c r="R1139" s="10">
        <f t="shared" si="253"/>
        <v>7.6568069330758659E-2</v>
      </c>
      <c r="S1139" s="10">
        <f t="shared" si="254"/>
        <v>9.8517902569629223E-2</v>
      </c>
      <c r="T1139" s="10">
        <f t="shared" si="255"/>
        <v>0.10388426217054647</v>
      </c>
    </row>
    <row r="1140" spans="1:20" x14ac:dyDescent="0.3">
      <c r="A1140" t="s">
        <v>1130</v>
      </c>
      <c r="B1140" s="1">
        <v>86.12</v>
      </c>
      <c r="C1140" s="2">
        <v>2.51667</v>
      </c>
      <c r="D1140" s="2"/>
      <c r="E1140" s="31">
        <f t="shared" si="256"/>
        <v>2.5726536445926707E-2</v>
      </c>
      <c r="F1140" s="30">
        <f t="shared" si="245"/>
        <v>2.4352357176033439E-3</v>
      </c>
      <c r="G1140" s="30">
        <f t="shared" si="246"/>
        <v>2.8224422343973377E-2</v>
      </c>
      <c r="I1140" s="9">
        <f t="shared" si="243"/>
        <v>88.77</v>
      </c>
      <c r="J1140" s="13">
        <f t="shared" si="244"/>
        <v>1.0307710171853226</v>
      </c>
      <c r="K1140" s="13">
        <f t="shared" si="247"/>
        <v>0.79584092289010322</v>
      </c>
      <c r="L1140" s="13">
        <f t="shared" si="248"/>
        <v>0.79584092289010322</v>
      </c>
      <c r="M1140" s="13">
        <f t="shared" si="249"/>
        <v>0.79584092289010322</v>
      </c>
      <c r="N1140" s="13">
        <f t="shared" si="250"/>
        <v>0.79584092289010322</v>
      </c>
      <c r="P1140" s="13">
        <f t="shared" si="251"/>
        <v>2440.0454524695133</v>
      </c>
      <c r="Q1140" s="10">
        <f t="shared" si="252"/>
        <v>1.6027474093694538E-2</v>
      </c>
      <c r="R1140" s="10">
        <f t="shared" si="253"/>
        <v>7.7542439118036155E-2</v>
      </c>
      <c r="S1140" s="10">
        <f t="shared" si="254"/>
        <v>9.8385520253525982E-2</v>
      </c>
      <c r="T1140" s="10">
        <f t="shared" si="255"/>
        <v>0.10274236150352989</v>
      </c>
    </row>
    <row r="1141" spans="1:20" x14ac:dyDescent="0.3">
      <c r="A1141" t="s">
        <v>1131</v>
      </c>
      <c r="B1141" s="1">
        <v>86.75</v>
      </c>
      <c r="C1141" s="2">
        <v>2.5333299999999999</v>
      </c>
      <c r="D1141" s="2"/>
      <c r="E1141" s="31">
        <f t="shared" si="256"/>
        <v>7.3153738968880777E-3</v>
      </c>
      <c r="F1141" s="30">
        <f t="shared" si="245"/>
        <v>2.433554274735831E-3</v>
      </c>
      <c r="G1141" s="30">
        <f t="shared" si="246"/>
        <v>9.7667305310420449E-3</v>
      </c>
      <c r="I1141" s="9">
        <f t="shared" si="243"/>
        <v>89.265000000000001</v>
      </c>
      <c r="J1141" s="13">
        <f t="shared" si="244"/>
        <v>1.0289913544668587</v>
      </c>
      <c r="K1141" s="13">
        <f t="shared" si="247"/>
        <v>0.79584092289010322</v>
      </c>
      <c r="L1141" s="13">
        <f t="shared" si="248"/>
        <v>0.79584092289010322</v>
      </c>
      <c r="M1141" s="13">
        <f t="shared" si="249"/>
        <v>0.79584092289010322</v>
      </c>
      <c r="N1141" s="13">
        <f t="shared" si="250"/>
        <v>0.79584092289010322</v>
      </c>
      <c r="P1141" s="13">
        <f t="shared" si="251"/>
        <v>2463.8767188872775</v>
      </c>
      <c r="Q1141" s="10">
        <f t="shared" si="252"/>
        <v>2.5513363842340375E-2</v>
      </c>
      <c r="R1141" s="10">
        <f t="shared" si="253"/>
        <v>8.0053956382824865E-2</v>
      </c>
      <c r="S1141" s="10">
        <f t="shared" si="254"/>
        <v>9.9402376945938231E-2</v>
      </c>
      <c r="T1141" s="10">
        <f t="shared" si="255"/>
        <v>0.10293456507143617</v>
      </c>
    </row>
    <row r="1142" spans="1:20" x14ac:dyDescent="0.3">
      <c r="A1142" t="s">
        <v>1132</v>
      </c>
      <c r="B1142" s="1">
        <v>86.83</v>
      </c>
      <c r="C1142" s="2">
        <v>2.5499999999999998</v>
      </c>
      <c r="D1142" s="2"/>
      <c r="E1142" s="31">
        <f t="shared" si="256"/>
        <v>9.221902017291228E-4</v>
      </c>
      <c r="F1142" s="30">
        <f t="shared" si="245"/>
        <v>2.4473108372682251E-3</v>
      </c>
      <c r="G1142" s="30">
        <f t="shared" si="246"/>
        <v>3.3717579250720497E-3</v>
      </c>
      <c r="I1142" s="9">
        <f t="shared" si="243"/>
        <v>89.435833333333335</v>
      </c>
      <c r="J1142" s="13">
        <f t="shared" si="244"/>
        <v>1.0300107489730892</v>
      </c>
      <c r="K1142" s="13">
        <f t="shared" si="247"/>
        <v>0.79584092289010322</v>
      </c>
      <c r="L1142" s="13">
        <f t="shared" si="248"/>
        <v>0.79584092289010322</v>
      </c>
      <c r="M1142" s="13">
        <f t="shared" si="249"/>
        <v>0.79584092289010322</v>
      </c>
      <c r="N1142" s="13">
        <f t="shared" si="250"/>
        <v>0.79584092289010322</v>
      </c>
      <c r="P1142" s="13">
        <f t="shared" si="251"/>
        <v>2472.1843147405862</v>
      </c>
      <c r="Q1142" s="10">
        <f t="shared" si="252"/>
        <v>3.015878051422094E-2</v>
      </c>
      <c r="R1142" s="10">
        <f t="shared" si="253"/>
        <v>7.9614426752754319E-2</v>
      </c>
      <c r="S1142" s="10">
        <f t="shared" si="254"/>
        <v>0.10020494735622898</v>
      </c>
      <c r="T1142" s="10">
        <f t="shared" si="255"/>
        <v>0.10277170400857871</v>
      </c>
    </row>
    <row r="1143" spans="1:20" x14ac:dyDescent="0.3">
      <c r="A1143" t="s">
        <v>1133</v>
      </c>
      <c r="B1143" s="1">
        <v>87.97</v>
      </c>
      <c r="C1143" s="2">
        <v>2.57</v>
      </c>
      <c r="D1143" s="2"/>
      <c r="E1143" s="31">
        <f t="shared" si="256"/>
        <v>1.3129102844638973E-2</v>
      </c>
      <c r="F1143" s="30">
        <f t="shared" si="245"/>
        <v>2.4345420787389642E-3</v>
      </c>
      <c r="G1143" s="30">
        <f t="shared" si="246"/>
        <v>1.559560827670925E-2</v>
      </c>
      <c r="I1143" s="9">
        <f t="shared" si="243"/>
        <v>89.738333333333344</v>
      </c>
      <c r="J1143" s="13">
        <f t="shared" si="244"/>
        <v>1.0201015497707553</v>
      </c>
      <c r="K1143" s="13">
        <f t="shared" si="247"/>
        <v>0.79584092289010322</v>
      </c>
      <c r="L1143" s="13">
        <f t="shared" si="248"/>
        <v>0.79584092289010322</v>
      </c>
      <c r="M1143" s="13">
        <f t="shared" si="249"/>
        <v>0.79584092289010322</v>
      </c>
      <c r="N1143" s="13">
        <f t="shared" si="250"/>
        <v>0.79584092289010322</v>
      </c>
      <c r="P1143" s="13">
        <f t="shared" si="251"/>
        <v>2510.7395329011051</v>
      </c>
      <c r="Q1143" s="10">
        <f t="shared" si="252"/>
        <v>3.0086531250921089E-2</v>
      </c>
      <c r="R1143" s="10">
        <f t="shared" si="253"/>
        <v>7.9330093244648348E-2</v>
      </c>
      <c r="S1143" s="10">
        <f t="shared" si="254"/>
        <v>0.10079870907726329</v>
      </c>
      <c r="T1143" s="10">
        <f t="shared" si="255"/>
        <v>0.10167381730194491</v>
      </c>
    </row>
    <row r="1144" spans="1:20" x14ac:dyDescent="0.3">
      <c r="A1144" t="s">
        <v>1134</v>
      </c>
      <c r="B1144" s="1">
        <v>89.28</v>
      </c>
      <c r="C1144" s="2">
        <v>2.59</v>
      </c>
      <c r="D1144" s="2"/>
      <c r="E1144" s="31">
        <f t="shared" si="256"/>
        <v>1.4891440263726352E-2</v>
      </c>
      <c r="F1144" s="30">
        <f t="shared" si="245"/>
        <v>2.4174880525686974E-3</v>
      </c>
      <c r="G1144" s="30">
        <f t="shared" si="246"/>
        <v>1.7344928195218046E-2</v>
      </c>
      <c r="I1144" s="9">
        <f t="shared" si="243"/>
        <v>89.530000000000015</v>
      </c>
      <c r="J1144" s="13">
        <f t="shared" si="244"/>
        <v>1.0028001792114698</v>
      </c>
      <c r="K1144" s="13">
        <f t="shared" si="247"/>
        <v>0.79584092289010322</v>
      </c>
      <c r="L1144" s="13">
        <f t="shared" si="248"/>
        <v>0.79584092289010322</v>
      </c>
      <c r="M1144" s="13">
        <f t="shared" si="249"/>
        <v>0.79584092289010322</v>
      </c>
      <c r="N1144" s="13">
        <f t="shared" si="250"/>
        <v>0.79584092289010322</v>
      </c>
      <c r="P1144" s="13">
        <f t="shared" si="251"/>
        <v>2554.2881298161701</v>
      </c>
      <c r="Q1144" s="10">
        <f t="shared" si="252"/>
        <v>3.5020625946825312E-2</v>
      </c>
      <c r="R1144" s="10">
        <f t="shared" si="253"/>
        <v>7.9859342896027918E-2</v>
      </c>
      <c r="S1144" s="10">
        <f t="shared" si="254"/>
        <v>0.10137653305685834</v>
      </c>
      <c r="T1144" s="10">
        <f t="shared" si="255"/>
        <v>0.10156614830985711</v>
      </c>
    </row>
    <row r="1145" spans="1:20" x14ac:dyDescent="0.3">
      <c r="A1145" t="s">
        <v>1135</v>
      </c>
      <c r="B1145" s="1">
        <v>85.04</v>
      </c>
      <c r="C1145" s="2">
        <v>2.61</v>
      </c>
      <c r="D1145" s="2"/>
      <c r="E1145" s="31">
        <f t="shared" si="256"/>
        <v>-4.7491039426523218E-2</v>
      </c>
      <c r="F1145" s="30">
        <f t="shared" si="245"/>
        <v>2.5576199435559735E-3</v>
      </c>
      <c r="G1145" s="30">
        <f t="shared" si="246"/>
        <v>-4.5054883512544719E-2</v>
      </c>
      <c r="I1145" s="9">
        <f t="shared" si="243"/>
        <v>89.614999999999995</v>
      </c>
      <c r="J1145" s="13">
        <f t="shared" si="244"/>
        <v>1.0537982126058325</v>
      </c>
      <c r="K1145" s="13">
        <f t="shared" si="247"/>
        <v>0.79584092289010322</v>
      </c>
      <c r="L1145" s="13">
        <f t="shared" si="248"/>
        <v>0.79584092289010322</v>
      </c>
      <c r="M1145" s="13">
        <f t="shared" si="249"/>
        <v>0.79584092289010322</v>
      </c>
      <c r="N1145" s="13">
        <f t="shared" si="250"/>
        <v>0.79584092289010322</v>
      </c>
      <c r="P1145" s="13">
        <f t="shared" si="251"/>
        <v>2439.204975669827</v>
      </c>
      <c r="Q1145" s="10">
        <f t="shared" si="252"/>
        <v>4.2775819530203041E-2</v>
      </c>
      <c r="R1145" s="10">
        <f t="shared" si="253"/>
        <v>8.3694927630692417E-2</v>
      </c>
      <c r="S1145" s="10">
        <f t="shared" si="254"/>
        <v>0.10422172319666023</v>
      </c>
      <c r="T1145" s="10">
        <f t="shared" si="255"/>
        <v>0.10343185631397622</v>
      </c>
    </row>
    <row r="1146" spans="1:20" x14ac:dyDescent="0.3">
      <c r="A1146" t="s">
        <v>1136</v>
      </c>
      <c r="B1146" s="1">
        <v>84.91</v>
      </c>
      <c r="C1146" s="2">
        <v>2.6266699999999998</v>
      </c>
      <c r="D1146" s="2"/>
      <c r="E1146" s="31">
        <f t="shared" si="256"/>
        <v>-1.5286923800565955E-3</v>
      </c>
      <c r="F1146" s="30">
        <f t="shared" si="245"/>
        <v>2.5778962038236564E-3</v>
      </c>
      <c r="G1146" s="30">
        <f t="shared" si="246"/>
        <v>1.0452630134838437E-3</v>
      </c>
      <c r="I1146" s="9">
        <f t="shared" si="243"/>
        <v>89.692499999999995</v>
      </c>
      <c r="J1146" s="13">
        <f t="shared" si="244"/>
        <v>1.0563243434224472</v>
      </c>
      <c r="K1146" s="13">
        <f t="shared" si="247"/>
        <v>0.79584092289010322</v>
      </c>
      <c r="L1146" s="13">
        <f t="shared" si="248"/>
        <v>0.79584092289010322</v>
      </c>
      <c r="M1146" s="13">
        <f t="shared" si="249"/>
        <v>0.79584092289010322</v>
      </c>
      <c r="N1146" s="13">
        <f t="shared" si="250"/>
        <v>0.79584092289010322</v>
      </c>
      <c r="P1146" s="13">
        <f t="shared" si="251"/>
        <v>2441.7545864132003</v>
      </c>
      <c r="Q1146" s="10">
        <f t="shared" si="252"/>
        <v>4.3116441990625587E-2</v>
      </c>
      <c r="R1146" s="10">
        <f t="shared" si="253"/>
        <v>8.4843878520418414E-2</v>
      </c>
      <c r="S1146" s="10">
        <f t="shared" si="254"/>
        <v>0.10546751953930422</v>
      </c>
      <c r="T1146" s="10">
        <f t="shared" si="255"/>
        <v>0.10389771279819193</v>
      </c>
    </row>
    <row r="1147" spans="1:20" x14ac:dyDescent="0.3">
      <c r="A1147" t="s">
        <v>1137</v>
      </c>
      <c r="B1147" s="1">
        <v>86.49</v>
      </c>
      <c r="C1147" s="2">
        <v>2.6433300000000002</v>
      </c>
      <c r="D1147" s="2"/>
      <c r="E1147" s="31">
        <f t="shared" si="256"/>
        <v>1.8607937816511599E-2</v>
      </c>
      <c r="F1147" s="30">
        <f t="shared" si="245"/>
        <v>2.5468551277604353E-3</v>
      </c>
      <c r="G1147" s="30">
        <f t="shared" si="246"/>
        <v>2.1202184666117008E-2</v>
      </c>
      <c r="I1147" s="9">
        <f t="shared" si="243"/>
        <v>89.205833333333331</v>
      </c>
      <c r="J1147" s="13">
        <f t="shared" si="244"/>
        <v>1.0314005472694339</v>
      </c>
      <c r="K1147" s="13">
        <f t="shared" si="247"/>
        <v>0.79584092289010322</v>
      </c>
      <c r="L1147" s="13">
        <f t="shared" si="248"/>
        <v>0.79584092289010322</v>
      </c>
      <c r="M1147" s="13">
        <f t="shared" si="249"/>
        <v>0.79584092289010322</v>
      </c>
      <c r="N1147" s="13">
        <f t="shared" si="250"/>
        <v>0.79584092289010322</v>
      </c>
      <c r="P1147" s="13">
        <f t="shared" si="251"/>
        <v>2493.525118063671</v>
      </c>
      <c r="Q1147" s="10">
        <f t="shared" si="252"/>
        <v>3.3407627206306634E-2</v>
      </c>
      <c r="R1147" s="10">
        <f t="shared" si="253"/>
        <v>8.2698482210490365E-2</v>
      </c>
      <c r="S1147" s="10">
        <f t="shared" si="254"/>
        <v>0.10488354436154568</v>
      </c>
      <c r="T1147" s="10">
        <f t="shared" si="255"/>
        <v>0.10340457596342456</v>
      </c>
    </row>
    <row r="1148" spans="1:20" x14ac:dyDescent="0.3">
      <c r="A1148" t="s">
        <v>1138</v>
      </c>
      <c r="B1148" s="1">
        <v>89.38</v>
      </c>
      <c r="C1148" s="2">
        <v>2.66</v>
      </c>
      <c r="D1148" s="2"/>
      <c r="E1148" s="31">
        <f t="shared" si="256"/>
        <v>3.3414267545381016E-2</v>
      </c>
      <c r="F1148" s="30">
        <f t="shared" si="245"/>
        <v>2.4800477362571793E-3</v>
      </c>
      <c r="G1148" s="30">
        <f t="shared" si="246"/>
        <v>3.5977184260222783E-2</v>
      </c>
      <c r="I1148" s="9">
        <f t="shared" si="243"/>
        <v>88.241666666666674</v>
      </c>
      <c r="J1148" s="13">
        <f t="shared" si="244"/>
        <v>0.98726411576042383</v>
      </c>
      <c r="K1148" s="13">
        <f t="shared" si="247"/>
        <v>0.79584092289010322</v>
      </c>
      <c r="L1148" s="13">
        <f t="shared" si="248"/>
        <v>0.79584092289010322</v>
      </c>
      <c r="M1148" s="13">
        <f t="shared" si="249"/>
        <v>0.79584092289010322</v>
      </c>
      <c r="N1148" s="13">
        <f t="shared" si="250"/>
        <v>0.79584092289010322</v>
      </c>
      <c r="P1148" s="13">
        <f t="shared" si="251"/>
        <v>2583.2351306937417</v>
      </c>
      <c r="Q1148" s="10">
        <f t="shared" si="252"/>
        <v>2.8880036876221649E-2</v>
      </c>
      <c r="R1148" s="10">
        <f t="shared" si="253"/>
        <v>7.9759705813957416E-2</v>
      </c>
      <c r="S1148" s="10">
        <f t="shared" si="254"/>
        <v>0.10492653233086635</v>
      </c>
      <c r="T1148" s="10">
        <f t="shared" si="255"/>
        <v>0.10250732405074858</v>
      </c>
    </row>
    <row r="1149" spans="1:20" x14ac:dyDescent="0.3">
      <c r="A1149" t="s">
        <v>1139</v>
      </c>
      <c r="B1149" s="1">
        <v>91.39</v>
      </c>
      <c r="C1149" s="2">
        <v>2.68</v>
      </c>
      <c r="D1149" s="2"/>
      <c r="E1149" s="31">
        <f t="shared" si="256"/>
        <v>2.248825240545993E-2</v>
      </c>
      <c r="F1149" s="30">
        <f t="shared" si="245"/>
        <v>2.4437392858445489E-3</v>
      </c>
      <c r="G1149" s="30">
        <f t="shared" si="246"/>
        <v>2.4986947117177527E-2</v>
      </c>
      <c r="I1149" s="9">
        <f t="shared" si="243"/>
        <v>87.053333333333327</v>
      </c>
      <c r="J1149" s="13">
        <f t="shared" si="244"/>
        <v>0.95254768938979462</v>
      </c>
      <c r="K1149" s="13">
        <f t="shared" si="247"/>
        <v>0.79584092289010322</v>
      </c>
      <c r="L1149" s="13">
        <f t="shared" si="248"/>
        <v>0.79584092289010322</v>
      </c>
      <c r="M1149" s="13">
        <f t="shared" si="249"/>
        <v>0.79584092289010322</v>
      </c>
      <c r="N1149" s="13">
        <f t="shared" si="250"/>
        <v>0.79584092289010322</v>
      </c>
      <c r="P1149" s="13">
        <f t="shared" si="251"/>
        <v>2647.7822902956214</v>
      </c>
      <c r="Q1149" s="10">
        <f t="shared" si="252"/>
        <v>3.1334489559441403E-2</v>
      </c>
      <c r="R1149" s="10">
        <f t="shared" si="253"/>
        <v>7.9229347398992678E-2</v>
      </c>
      <c r="S1149" s="10">
        <f t="shared" si="254"/>
        <v>0.10435264986768922</v>
      </c>
      <c r="T1149" s="10">
        <f t="shared" si="255"/>
        <v>0.10109550087198982</v>
      </c>
    </row>
    <row r="1150" spans="1:20" x14ac:dyDescent="0.3">
      <c r="A1150" t="s">
        <v>1140</v>
      </c>
      <c r="B1150" s="1">
        <v>92.15</v>
      </c>
      <c r="C1150" s="2">
        <v>2.7</v>
      </c>
      <c r="D1150" s="2"/>
      <c r="E1150" s="31">
        <f t="shared" si="256"/>
        <v>8.3160083160083165E-3</v>
      </c>
      <c r="F1150" s="30">
        <f t="shared" si="245"/>
        <v>2.4416711882799778E-3</v>
      </c>
      <c r="G1150" s="30">
        <f t="shared" si="246"/>
        <v>1.0777984462194912E-2</v>
      </c>
      <c r="I1150" s="9">
        <f t="shared" si="243"/>
        <v>86.123333333333321</v>
      </c>
      <c r="J1150" s="13">
        <f t="shared" si="244"/>
        <v>0.93459938506058937</v>
      </c>
      <c r="K1150" s="13">
        <f t="shared" si="247"/>
        <v>0.79584092289010322</v>
      </c>
      <c r="L1150" s="13">
        <f t="shared" si="248"/>
        <v>0.79584092289010322</v>
      </c>
      <c r="M1150" s="13">
        <f t="shared" si="249"/>
        <v>0.79584092289010322</v>
      </c>
      <c r="N1150" s="13">
        <f t="shared" si="250"/>
        <v>0.79584092289010322</v>
      </c>
      <c r="P1150" s="13">
        <f t="shared" si="251"/>
        <v>2676.3200466797025</v>
      </c>
      <c r="Q1150" s="10">
        <f t="shared" si="252"/>
        <v>3.2312846817944552E-2</v>
      </c>
      <c r="R1150" s="10">
        <f t="shared" si="253"/>
        <v>8.2012824933118456E-2</v>
      </c>
      <c r="S1150" s="10">
        <f t="shared" si="254"/>
        <v>0.1048165574131934</v>
      </c>
      <c r="T1150" s="10">
        <f t="shared" si="255"/>
        <v>0.10187059671599386</v>
      </c>
    </row>
    <row r="1151" spans="1:20" x14ac:dyDescent="0.3">
      <c r="A1151" t="s">
        <v>1141</v>
      </c>
      <c r="B1151" s="1">
        <v>91.73</v>
      </c>
      <c r="C1151" s="2">
        <v>2.72</v>
      </c>
      <c r="D1151" s="2"/>
      <c r="E1151" s="31">
        <f t="shared" si="256"/>
        <v>-4.5577862181226392E-3</v>
      </c>
      <c r="F1151" s="30">
        <f t="shared" si="245"/>
        <v>2.4710200225298885E-3</v>
      </c>
      <c r="G1151" s="30">
        <f t="shared" si="246"/>
        <v>-2.0980285765960227E-3</v>
      </c>
      <c r="I1151" s="9">
        <f t="shared" si="243"/>
        <v>85.256666666666661</v>
      </c>
      <c r="J1151" s="13">
        <f t="shared" si="244"/>
        <v>0.92943057523892569</v>
      </c>
      <c r="K1151" s="13">
        <f t="shared" si="247"/>
        <v>0.79584092289010322</v>
      </c>
      <c r="L1151" s="13">
        <f t="shared" si="248"/>
        <v>0.79584092289010322</v>
      </c>
      <c r="M1151" s="13">
        <f t="shared" si="249"/>
        <v>0.79584092289010322</v>
      </c>
      <c r="N1151" s="13">
        <f t="shared" si="250"/>
        <v>0.79584092289010322</v>
      </c>
      <c r="P1151" s="13">
        <f t="shared" si="251"/>
        <v>2670.7050507416516</v>
      </c>
      <c r="Q1151" s="10">
        <f t="shared" si="252"/>
        <v>3.1304188038792535E-2</v>
      </c>
      <c r="R1151" s="10">
        <f t="shared" si="253"/>
        <v>8.4921899861611028E-2</v>
      </c>
      <c r="S1151" s="10">
        <f t="shared" si="254"/>
        <v>0.10612246418324367</v>
      </c>
      <c r="T1151" s="10">
        <f t="shared" si="255"/>
        <v>0.10251348862671872</v>
      </c>
    </row>
    <row r="1152" spans="1:20" x14ac:dyDescent="0.3">
      <c r="A1152" t="s">
        <v>1142</v>
      </c>
      <c r="B1152" s="1">
        <v>93.32</v>
      </c>
      <c r="C1152" s="2">
        <v>2.74</v>
      </c>
      <c r="D1152" s="2"/>
      <c r="E1152" s="31">
        <f t="shared" si="256"/>
        <v>1.7333478687452164E-2</v>
      </c>
      <c r="F1152" s="30">
        <f t="shared" si="245"/>
        <v>2.4467781111587373E-3</v>
      </c>
      <c r="G1152" s="30">
        <f t="shared" si="246"/>
        <v>1.9822667974853658E-2</v>
      </c>
      <c r="I1152" s="9">
        <f t="shared" si="243"/>
        <v>84.517499999999998</v>
      </c>
      <c r="J1152" s="13">
        <f t="shared" si="244"/>
        <v>0.90567402486069448</v>
      </c>
      <c r="K1152" s="13">
        <f t="shared" si="247"/>
        <v>0.79584092289010322</v>
      </c>
      <c r="L1152" s="13">
        <f t="shared" si="248"/>
        <v>0.79584092289010322</v>
      </c>
      <c r="M1152" s="13">
        <f t="shared" si="249"/>
        <v>0.79584092289010322</v>
      </c>
      <c r="N1152" s="13">
        <f t="shared" si="250"/>
        <v>0.79584092289010322</v>
      </c>
      <c r="P1152" s="13">
        <f t="shared" si="251"/>
        <v>2723.645550221268</v>
      </c>
      <c r="Q1152" s="10">
        <f t="shared" si="252"/>
        <v>3.8708792277672766E-2</v>
      </c>
      <c r="R1152" s="10">
        <f t="shared" si="253"/>
        <v>8.4264439792208989E-2</v>
      </c>
      <c r="S1152" s="10">
        <f t="shared" si="254"/>
        <v>0.10545934737561824</v>
      </c>
      <c r="T1152" s="10">
        <f t="shared" si="255"/>
        <v>0.10237415520696347</v>
      </c>
    </row>
    <row r="1153" spans="1:20" x14ac:dyDescent="0.3">
      <c r="A1153" t="s">
        <v>1143</v>
      </c>
      <c r="B1153" s="1">
        <v>92.69</v>
      </c>
      <c r="C1153" s="2">
        <v>2.76</v>
      </c>
      <c r="D1153" s="2"/>
      <c r="E1153" s="31">
        <f t="shared" si="256"/>
        <v>-6.7509644234889921E-3</v>
      </c>
      <c r="F1153" s="30">
        <f t="shared" si="245"/>
        <v>2.4813895781637717E-3</v>
      </c>
      <c r="G1153" s="30">
        <f t="shared" si="246"/>
        <v>-4.2863266180882542E-3</v>
      </c>
      <c r="I1153" s="9">
        <f t="shared" si="243"/>
        <v>84.073333333333338</v>
      </c>
      <c r="J1153" s="13">
        <f t="shared" si="244"/>
        <v>0.90703779623835734</v>
      </c>
      <c r="K1153" s="13">
        <f t="shared" si="247"/>
        <v>0.79584092289010322</v>
      </c>
      <c r="L1153" s="13">
        <f t="shared" si="248"/>
        <v>0.79584092289010322</v>
      </c>
      <c r="M1153" s="13">
        <f t="shared" si="249"/>
        <v>0.79584092289010322</v>
      </c>
      <c r="N1153" s="13">
        <f t="shared" si="250"/>
        <v>0.79584092289010322</v>
      </c>
      <c r="P1153" s="13">
        <f t="shared" si="251"/>
        <v>2711.9711158011169</v>
      </c>
      <c r="Q1153" s="10">
        <f t="shared" si="252"/>
        <v>4.3417555444858147E-2</v>
      </c>
      <c r="R1153" s="10">
        <f t="shared" si="253"/>
        <v>8.7506856111562392E-2</v>
      </c>
      <c r="S1153" s="10">
        <f t="shared" si="254"/>
        <v>0.10773433760934914</v>
      </c>
      <c r="T1153" s="10">
        <f t="shared" si="255"/>
        <v>0.10248829251504787</v>
      </c>
    </row>
    <row r="1154" spans="1:20" x14ac:dyDescent="0.3">
      <c r="A1154" t="s">
        <v>1144</v>
      </c>
      <c r="B1154" s="1">
        <v>88.88</v>
      </c>
      <c r="C1154" s="2">
        <v>2.78</v>
      </c>
      <c r="D1154" s="2"/>
      <c r="E1154" s="31">
        <f t="shared" si="256"/>
        <v>-4.110475779479994E-2</v>
      </c>
      <c r="F1154" s="30">
        <f t="shared" si="245"/>
        <v>2.6065106510651066E-3</v>
      </c>
      <c r="G1154" s="30">
        <f t="shared" si="246"/>
        <v>-3.8605387132736313E-2</v>
      </c>
      <c r="I1154" s="9">
        <f t="shared" si="243"/>
        <v>84.118333333333325</v>
      </c>
      <c r="J1154" s="13">
        <f t="shared" si="244"/>
        <v>0.94642589258925891</v>
      </c>
      <c r="K1154" s="13">
        <f t="shared" si="247"/>
        <v>0.79584092289010322</v>
      </c>
      <c r="L1154" s="13">
        <f t="shared" si="248"/>
        <v>0.79584092289010322</v>
      </c>
      <c r="M1154" s="13">
        <f t="shared" si="249"/>
        <v>0.79584092289010322</v>
      </c>
      <c r="N1154" s="13">
        <f t="shared" si="250"/>
        <v>0.79584092289010322</v>
      </c>
      <c r="P1154" s="13">
        <f t="shared" si="251"/>
        <v>2607.2744209828161</v>
      </c>
      <c r="Q1154" s="10">
        <f t="shared" si="252"/>
        <v>4.8371438250190968E-2</v>
      </c>
      <c r="R1154" s="10">
        <f t="shared" si="253"/>
        <v>9.2923924368830235E-2</v>
      </c>
      <c r="S1154" s="10">
        <f t="shared" si="254"/>
        <v>0.10911523587206706</v>
      </c>
      <c r="T1154" s="10">
        <f t="shared" si="255"/>
        <v>0.10398136514226652</v>
      </c>
    </row>
    <row r="1155" spans="1:20" x14ac:dyDescent="0.3">
      <c r="A1155" t="s">
        <v>1145</v>
      </c>
      <c r="B1155" s="1">
        <v>91.6</v>
      </c>
      <c r="C1155" s="2">
        <v>2.7966700000000002</v>
      </c>
      <c r="D1155" s="2"/>
      <c r="E1155" s="31">
        <f t="shared" si="256"/>
        <v>3.0603060306030549E-2</v>
      </c>
      <c r="F1155" s="30">
        <f t="shared" si="245"/>
        <v>2.5442776564774386E-3</v>
      </c>
      <c r="G1155" s="30">
        <f t="shared" si="246"/>
        <v>3.3225200645064623E-2</v>
      </c>
      <c r="I1155" s="9">
        <f t="shared" si="243"/>
        <v>84.065000000000012</v>
      </c>
      <c r="J1155" s="13">
        <f t="shared" si="244"/>
        <v>0.91774017467248925</v>
      </c>
      <c r="K1155" s="13">
        <f t="shared" si="247"/>
        <v>0.79584092289010322</v>
      </c>
      <c r="L1155" s="13">
        <f t="shared" si="248"/>
        <v>0.79584092289010322</v>
      </c>
      <c r="M1155" s="13">
        <f t="shared" si="249"/>
        <v>0.79584092289010322</v>
      </c>
      <c r="N1155" s="13">
        <f t="shared" si="250"/>
        <v>0.79584092289010322</v>
      </c>
      <c r="P1155" s="13">
        <f t="shared" si="251"/>
        <v>2693.9016367567147</v>
      </c>
      <c r="Q1155" s="10">
        <f t="shared" si="252"/>
        <v>4.6091488842059603E-2</v>
      </c>
      <c r="R1155" s="10">
        <f t="shared" si="253"/>
        <v>9.2616274671882604E-2</v>
      </c>
      <c r="S1155" s="10">
        <f t="shared" si="254"/>
        <v>0.10798047453344806</v>
      </c>
      <c r="T1155" s="10">
        <f t="shared" si="255"/>
        <v>0.10329932928339902</v>
      </c>
    </row>
    <row r="1156" spans="1:20" x14ac:dyDescent="0.3">
      <c r="A1156" t="s">
        <v>1146</v>
      </c>
      <c r="B1156" s="1">
        <v>86.78</v>
      </c>
      <c r="C1156" s="2">
        <v>2.8133300000000001</v>
      </c>
      <c r="D1156" s="2"/>
      <c r="E1156" s="31">
        <f t="shared" si="256"/>
        <v>-5.2620087336244459E-2</v>
      </c>
      <c r="F1156" s="30">
        <f t="shared" si="245"/>
        <v>2.7015921487285855E-3</v>
      </c>
      <c r="G1156" s="30">
        <f t="shared" si="246"/>
        <v>-5.0060653202328886E-2</v>
      </c>
      <c r="I1156" s="9">
        <f t="shared" si="243"/>
        <v>84.549166666666679</v>
      </c>
      <c r="J1156" s="13">
        <f t="shared" si="244"/>
        <v>0.97429323192747963</v>
      </c>
      <c r="K1156" s="13">
        <f t="shared" si="247"/>
        <v>0.79584092289010322</v>
      </c>
      <c r="L1156" s="13">
        <f t="shared" si="248"/>
        <v>0.79584092289010322</v>
      </c>
      <c r="M1156" s="13">
        <f t="shared" si="249"/>
        <v>0.79584092289010322</v>
      </c>
      <c r="N1156" s="13">
        <f t="shared" si="250"/>
        <v>0.79584092289010322</v>
      </c>
      <c r="P1156" s="13">
        <f t="shared" si="251"/>
        <v>2559.0431611578506</v>
      </c>
      <c r="Q1156" s="10">
        <f t="shared" si="252"/>
        <v>5.1076048481675462E-2</v>
      </c>
      <c r="R1156" s="10">
        <f t="shared" si="253"/>
        <v>9.5694825755638036E-2</v>
      </c>
      <c r="S1156" s="10">
        <f t="shared" si="254"/>
        <v>0.11074054488573859</v>
      </c>
      <c r="T1156" s="10">
        <f t="shared" si="255"/>
        <v>0.1044990985231824</v>
      </c>
    </row>
    <row r="1157" spans="1:20" x14ac:dyDescent="0.3">
      <c r="A1157" t="s">
        <v>1147</v>
      </c>
      <c r="B1157" s="1">
        <v>86.06</v>
      </c>
      <c r="C1157" s="2">
        <v>2.83</v>
      </c>
      <c r="D1157" s="2"/>
      <c r="E1157" s="31">
        <f t="shared" si="256"/>
        <v>-8.2968425904585974E-3</v>
      </c>
      <c r="F1157" s="30">
        <f t="shared" si="245"/>
        <v>2.740336199550701E-3</v>
      </c>
      <c r="G1157" s="30">
        <f t="shared" si="246"/>
        <v>-5.5792425290005498E-3</v>
      </c>
      <c r="I1157" s="9">
        <f t="shared" si="243"/>
        <v>84.99666666666667</v>
      </c>
      <c r="J1157" s="13">
        <f t="shared" si="244"/>
        <v>0.9876442791850647</v>
      </c>
      <c r="K1157" s="13">
        <f t="shared" si="247"/>
        <v>0.79584092289010322</v>
      </c>
      <c r="L1157" s="13">
        <f t="shared" si="248"/>
        <v>0.79584092289010322</v>
      </c>
      <c r="M1157" s="13">
        <f t="shared" si="249"/>
        <v>0.79584092289010322</v>
      </c>
      <c r="N1157" s="13">
        <f t="shared" si="250"/>
        <v>0.79584092289010322</v>
      </c>
      <c r="P1157" s="13">
        <f t="shared" si="251"/>
        <v>2544.7656387195707</v>
      </c>
      <c r="Q1157" s="10">
        <f t="shared" si="252"/>
        <v>5.2609573532599319E-2</v>
      </c>
      <c r="R1157" s="10">
        <f t="shared" si="253"/>
        <v>9.7693849978902181E-2</v>
      </c>
      <c r="S1157" s="10">
        <f t="shared" si="254"/>
        <v>0.11141855531108136</v>
      </c>
      <c r="T1157" s="10">
        <f t="shared" si="255"/>
        <v>0.10389672367618741</v>
      </c>
    </row>
    <row r="1158" spans="1:20" x14ac:dyDescent="0.3">
      <c r="A1158" t="s">
        <v>1148</v>
      </c>
      <c r="B1158" s="1">
        <v>85.84</v>
      </c>
      <c r="C1158" s="2">
        <v>2.85</v>
      </c>
      <c r="D1158" s="2"/>
      <c r="E1158" s="31">
        <f t="shared" si="256"/>
        <v>-2.5563560306762767E-3</v>
      </c>
      <c r="F1158" s="30">
        <f t="shared" si="245"/>
        <v>2.766775396085741E-3</v>
      </c>
      <c r="G1158" s="30">
        <f t="shared" si="246"/>
        <v>2.0334650244024921E-4</v>
      </c>
      <c r="I1158" s="9">
        <f t="shared" si="243"/>
        <v>85.594166666666652</v>
      </c>
      <c r="J1158" s="13">
        <f t="shared" si="244"/>
        <v>0.99713614476545487</v>
      </c>
      <c r="K1158" s="13">
        <f t="shared" si="247"/>
        <v>0.79584092289010322</v>
      </c>
      <c r="L1158" s="13">
        <f t="shared" si="248"/>
        <v>0.79584092289010322</v>
      </c>
      <c r="M1158" s="13">
        <f t="shared" si="249"/>
        <v>0.79584092289010322</v>
      </c>
      <c r="N1158" s="13">
        <f t="shared" si="250"/>
        <v>0.79584092289010322</v>
      </c>
      <c r="P1158" s="13">
        <f t="shared" si="251"/>
        <v>2545.2831079117345</v>
      </c>
      <c r="Q1158" s="10">
        <f t="shared" si="252"/>
        <v>5.5363126602766766E-2</v>
      </c>
      <c r="R1158" s="10">
        <f t="shared" si="253"/>
        <v>9.6684865939652864E-2</v>
      </c>
      <c r="S1158" s="10">
        <f t="shared" si="254"/>
        <v>0.11010153140970314</v>
      </c>
      <c r="T1158" s="10">
        <f t="shared" si="255"/>
        <v>0.1040895307299099</v>
      </c>
    </row>
    <row r="1159" spans="1:20" x14ac:dyDescent="0.3">
      <c r="A1159" t="s">
        <v>1149</v>
      </c>
      <c r="B1159" s="1">
        <v>80.650000000000006</v>
      </c>
      <c r="C1159" s="2">
        <v>2.87</v>
      </c>
      <c r="D1159" s="2"/>
      <c r="E1159" s="31">
        <f t="shared" si="256"/>
        <v>-6.046132339235788E-2</v>
      </c>
      <c r="F1159" s="30">
        <f t="shared" si="245"/>
        <v>2.9654887373424259E-3</v>
      </c>
      <c r="G1159" s="30">
        <f t="shared" si="246"/>
        <v>-5.7675132028580323E-2</v>
      </c>
      <c r="I1159" s="9">
        <f t="shared" si="243"/>
        <v>86.747500000000002</v>
      </c>
      <c r="J1159" s="13">
        <f t="shared" si="244"/>
        <v>1.075604463732176</v>
      </c>
      <c r="K1159" s="13">
        <f t="shared" si="247"/>
        <v>0.79584092289010322</v>
      </c>
      <c r="L1159" s="13">
        <f t="shared" si="248"/>
        <v>0.79584092289010322</v>
      </c>
      <c r="M1159" s="13">
        <f t="shared" si="249"/>
        <v>0.79584092289010322</v>
      </c>
      <c r="N1159" s="13">
        <f t="shared" si="250"/>
        <v>0.79584092289010322</v>
      </c>
      <c r="P1159" s="13">
        <f t="shared" si="251"/>
        <v>2398.4835686128099</v>
      </c>
      <c r="Q1159" s="10">
        <f t="shared" si="252"/>
        <v>6.1057059991519669E-2</v>
      </c>
      <c r="R1159" s="10">
        <f t="shared" si="253"/>
        <v>0.10118897382253933</v>
      </c>
      <c r="S1159" s="10">
        <f t="shared" si="254"/>
        <v>0.11342627763573132</v>
      </c>
      <c r="T1159" s="10">
        <f t="shared" si="255"/>
        <v>0.10635740272534422</v>
      </c>
    </row>
    <row r="1160" spans="1:20" x14ac:dyDescent="0.3">
      <c r="A1160" t="s">
        <v>1150</v>
      </c>
      <c r="B1160" s="1">
        <v>77.81</v>
      </c>
      <c r="C1160" s="2">
        <v>2.89</v>
      </c>
      <c r="D1160" s="2"/>
      <c r="E1160" s="31">
        <f t="shared" si="256"/>
        <v>-3.5213887166769986E-2</v>
      </c>
      <c r="F1160" s="30">
        <f t="shared" si="245"/>
        <v>3.0951462965342928E-3</v>
      </c>
      <c r="G1160" s="30">
        <f t="shared" si="246"/>
        <v>-3.2227733002686665E-2</v>
      </c>
      <c r="I1160" s="9">
        <f t="shared" si="243"/>
        <v>88.247500000000002</v>
      </c>
      <c r="J1160" s="13">
        <f t="shared" si="244"/>
        <v>1.1341408559311144</v>
      </c>
      <c r="K1160" s="13">
        <f t="shared" si="247"/>
        <v>0.79584092289010322</v>
      </c>
      <c r="L1160" s="13">
        <f t="shared" si="248"/>
        <v>0.79584092289010322</v>
      </c>
      <c r="M1160" s="13">
        <f t="shared" si="249"/>
        <v>0.79584092289010322</v>
      </c>
      <c r="N1160" s="13">
        <f t="shared" si="250"/>
        <v>0.79584092289010322</v>
      </c>
      <c r="P1160" s="13">
        <f t="shared" si="251"/>
        <v>2321.1858805522252</v>
      </c>
      <c r="Q1160" s="10">
        <f t="shared" si="252"/>
        <v>6.710832415784429E-2</v>
      </c>
      <c r="R1160" s="10">
        <f t="shared" si="253"/>
        <v>0.10162427976349298</v>
      </c>
      <c r="S1160" s="10">
        <f t="shared" si="254"/>
        <v>0.11538799478994566</v>
      </c>
      <c r="T1160" s="10">
        <f t="shared" si="255"/>
        <v>0.10795638807064445</v>
      </c>
    </row>
    <row r="1161" spans="1:20" x14ac:dyDescent="0.3">
      <c r="A1161" t="s">
        <v>1151</v>
      </c>
      <c r="B1161" s="1">
        <v>77.13</v>
      </c>
      <c r="C1161" s="2">
        <v>2.8833299999999999</v>
      </c>
      <c r="D1161" s="2"/>
      <c r="E1161" s="31">
        <f t="shared" si="256"/>
        <v>-8.7392366019792833E-3</v>
      </c>
      <c r="F1161" s="30">
        <f t="shared" si="245"/>
        <v>3.1152275379229873E-3</v>
      </c>
      <c r="G1161" s="30">
        <f t="shared" si="246"/>
        <v>-5.6512337745791008E-3</v>
      </c>
      <c r="I1161" s="9">
        <f t="shared" si="243"/>
        <v>89.791666666666671</v>
      </c>
      <c r="J1161" s="13">
        <f t="shared" si="244"/>
        <v>1.1641600760620598</v>
      </c>
      <c r="K1161" s="13">
        <f t="shared" si="247"/>
        <v>0.79584092289010322</v>
      </c>
      <c r="L1161" s="13">
        <f t="shared" si="248"/>
        <v>0.79584092289010322</v>
      </c>
      <c r="M1161" s="13">
        <f t="shared" si="249"/>
        <v>0.79584092289010322</v>
      </c>
      <c r="N1161" s="13">
        <f t="shared" si="250"/>
        <v>0.79584092289010322</v>
      </c>
      <c r="P1161" s="13">
        <f t="shared" si="251"/>
        <v>2308.0683165069722</v>
      </c>
      <c r="Q1161" s="10">
        <f t="shared" si="252"/>
        <v>6.4353003214929316E-2</v>
      </c>
      <c r="R1161" s="10">
        <f t="shared" si="253"/>
        <v>0.10188726698871942</v>
      </c>
      <c r="S1161" s="10">
        <f t="shared" si="254"/>
        <v>0.11710127445828999</v>
      </c>
      <c r="T1161" s="10">
        <f t="shared" si="255"/>
        <v>0.10909827821256934</v>
      </c>
    </row>
    <row r="1162" spans="1:20" x14ac:dyDescent="0.3">
      <c r="A1162" t="s">
        <v>1152</v>
      </c>
      <c r="B1162" s="1">
        <v>80.989999999999995</v>
      </c>
      <c r="C1162" s="2">
        <v>2.8766699999999998</v>
      </c>
      <c r="D1162" s="2"/>
      <c r="E1162" s="31">
        <f t="shared" si="256"/>
        <v>5.004537793335917E-2</v>
      </c>
      <c r="F1162" s="30">
        <f t="shared" si="245"/>
        <v>2.9599024570934685E-3</v>
      </c>
      <c r="G1162" s="30">
        <f t="shared" si="246"/>
        <v>5.3153409827563891E-2</v>
      </c>
      <c r="I1162" s="9">
        <f t="shared" si="243"/>
        <v>90.764166666666654</v>
      </c>
      <c r="J1162" s="13">
        <f t="shared" si="244"/>
        <v>1.1206836234926121</v>
      </c>
      <c r="K1162" s="13">
        <f t="shared" si="247"/>
        <v>0.79584092289010322</v>
      </c>
      <c r="L1162" s="13">
        <f t="shared" si="248"/>
        <v>0.79584092289010322</v>
      </c>
      <c r="M1162" s="13">
        <f t="shared" si="249"/>
        <v>0.79584092289010322</v>
      </c>
      <c r="N1162" s="13">
        <f t="shared" si="250"/>
        <v>0.79584092289010322</v>
      </c>
      <c r="P1162" s="13">
        <f t="shared" si="251"/>
        <v>2430.7500176442827</v>
      </c>
      <c r="Q1162" s="10">
        <f t="shared" si="252"/>
        <v>5.8472009515444956E-2</v>
      </c>
      <c r="R1162" s="10">
        <f t="shared" si="253"/>
        <v>0.1009475634747603</v>
      </c>
      <c r="S1162" s="10">
        <f t="shared" si="254"/>
        <v>0.11700841721885502</v>
      </c>
      <c r="T1162" s="10">
        <f t="shared" si="255"/>
        <v>0.10821261233223667</v>
      </c>
    </row>
    <row r="1163" spans="1:20" x14ac:dyDescent="0.3">
      <c r="A1163" t="s">
        <v>1153</v>
      </c>
      <c r="B1163" s="1">
        <v>81.33</v>
      </c>
      <c r="C1163" s="2">
        <v>2.87</v>
      </c>
      <c r="D1163" s="2"/>
      <c r="E1163" s="31">
        <f t="shared" si="256"/>
        <v>4.1980491418693866E-3</v>
      </c>
      <c r="F1163" s="30">
        <f t="shared" si="245"/>
        <v>2.9406942907496208E-3</v>
      </c>
      <c r="G1163" s="30">
        <f t="shared" si="246"/>
        <v>7.1510886117627237E-3</v>
      </c>
      <c r="I1163" s="9">
        <f t="shared" si="243"/>
        <v>91.928333333333327</v>
      </c>
      <c r="J1163" s="13">
        <f t="shared" si="244"/>
        <v>1.1303127177343333</v>
      </c>
      <c r="K1163" s="13">
        <f t="shared" si="247"/>
        <v>0.79584092289010322</v>
      </c>
      <c r="L1163" s="13">
        <f t="shared" si="248"/>
        <v>0.79584092289010322</v>
      </c>
      <c r="M1163" s="13">
        <f t="shared" si="249"/>
        <v>0.79584092289010322</v>
      </c>
      <c r="N1163" s="13">
        <f t="shared" si="250"/>
        <v>0.79584092289010322</v>
      </c>
      <c r="P1163" s="13">
        <f t="shared" si="251"/>
        <v>2448.1325264135007</v>
      </c>
      <c r="Q1163" s="10">
        <f t="shared" si="252"/>
        <v>6.1662070198327257E-2</v>
      </c>
      <c r="R1163" s="10">
        <f t="shared" si="253"/>
        <v>0.10148853385982415</v>
      </c>
      <c r="S1163" s="10">
        <f t="shared" si="254"/>
        <v>0.11718694318392631</v>
      </c>
      <c r="T1163" s="10">
        <f t="shared" si="255"/>
        <v>0.10860456732246804</v>
      </c>
    </row>
    <row r="1164" spans="1:20" x14ac:dyDescent="0.3">
      <c r="A1164" t="s">
        <v>1154</v>
      </c>
      <c r="B1164" s="1">
        <v>84.45</v>
      </c>
      <c r="C1164" s="2">
        <v>2.88</v>
      </c>
      <c r="D1164" s="2"/>
      <c r="E1164" s="31">
        <f t="shared" si="256"/>
        <v>3.836222796016231E-2</v>
      </c>
      <c r="F1164" s="30">
        <f t="shared" si="245"/>
        <v>2.8419182948490229E-3</v>
      </c>
      <c r="G1164" s="30">
        <f t="shared" si="246"/>
        <v>4.1313168572482573E-2</v>
      </c>
      <c r="I1164" s="9">
        <f t="shared" ref="I1164:I1227" si="257">AVERAGE(B1165:B1176)</f>
        <v>92.810833333333335</v>
      </c>
      <c r="J1164" s="13">
        <f t="shared" ref="J1164:J1227" si="258">I1164/B1164</f>
        <v>1.0990033550424314</v>
      </c>
      <c r="K1164" s="13">
        <f t="shared" si="247"/>
        <v>0.79584092289010322</v>
      </c>
      <c r="L1164" s="13">
        <f t="shared" si="248"/>
        <v>0.79584092289010322</v>
      </c>
      <c r="M1164" s="13">
        <f t="shared" si="249"/>
        <v>0.79584092289010322</v>
      </c>
      <c r="N1164" s="13">
        <f t="shared" si="250"/>
        <v>0.79584092289010322</v>
      </c>
      <c r="P1164" s="13">
        <f t="shared" si="251"/>
        <v>2549.2726381649995</v>
      </c>
      <c r="Q1164" s="10">
        <f t="shared" si="252"/>
        <v>5.6807371924420424E-2</v>
      </c>
      <c r="R1164" s="10">
        <f t="shared" si="253"/>
        <v>0.1028180103352514</v>
      </c>
      <c r="S1164" s="10">
        <f t="shared" si="254"/>
        <v>0.11687340321703399</v>
      </c>
      <c r="T1164" s="10">
        <f t="shared" si="255"/>
        <v>0.10767466306349838</v>
      </c>
    </row>
    <row r="1165" spans="1:20" x14ac:dyDescent="0.3">
      <c r="A1165" t="s">
        <v>1155</v>
      </c>
      <c r="B1165" s="1">
        <v>87.36</v>
      </c>
      <c r="C1165" s="2">
        <v>2.89</v>
      </c>
      <c r="D1165" s="2"/>
      <c r="E1165" s="31">
        <f t="shared" si="256"/>
        <v>3.4458259325044427E-2</v>
      </c>
      <c r="F1165" s="30">
        <f t="shared" ref="F1165:F1228" si="259">C1165/(12*B1165)</f>
        <v>2.7567918192918195E-3</v>
      </c>
      <c r="G1165" s="30">
        <f t="shared" ref="G1165:G1228" si="260">(B1165+C1165/12)/B1164-1</f>
        <v>3.7310045391750535E-2</v>
      </c>
      <c r="I1165" s="9">
        <f t="shared" si="257"/>
        <v>93.09333333333332</v>
      </c>
      <c r="J1165" s="13">
        <f t="shared" si="258"/>
        <v>1.0656288156288154</v>
      </c>
      <c r="K1165" s="13">
        <f t="shared" ref="K1165:K1228" si="261">MIN($J1165:$J1284)</f>
        <v>0.79584092289010322</v>
      </c>
      <c r="L1165" s="13">
        <f t="shared" ref="L1165:L1228" si="262">MIN($J1165:$J1404)</f>
        <v>0.79584092289010322</v>
      </c>
      <c r="M1165" s="13">
        <f t="shared" ref="M1165:M1228" si="263">MIN($J1165:$J1524)</f>
        <v>0.79584092289010322</v>
      </c>
      <c r="N1165" s="13">
        <f t="shared" ref="N1165:N1228" si="264">MIN($J1165:$J1644)</f>
        <v>0.79584092289010322</v>
      </c>
      <c r="P1165" s="13">
        <f t="shared" ref="P1165:P1228" si="265">P1164*(1+G1165)</f>
        <v>2644.3861160108831</v>
      </c>
      <c r="Q1165" s="10">
        <f t="shared" ref="Q1165:Q1228" si="266">($P1285/$P1165)^(1/Q$11)-1</f>
        <v>5.0426312486244518E-2</v>
      </c>
      <c r="R1165" s="10">
        <f t="shared" ref="R1165:R1228" si="267">($P1405/$P1165)^(1/R$11)-1</f>
        <v>0.1042521549954516</v>
      </c>
      <c r="S1165" s="10">
        <f t="shared" ref="S1165:S1228" si="268">($P1525/$P1165)^(1/S$11)-1</f>
        <v>0.11709911345852286</v>
      </c>
      <c r="T1165" s="10">
        <f t="shared" ref="T1165:T1228" si="269">($P1645/$P1165)^(1/T$11)-1</f>
        <v>0.10709924528223236</v>
      </c>
    </row>
    <row r="1166" spans="1:20" x14ac:dyDescent="0.3">
      <c r="A1166" t="s">
        <v>1156</v>
      </c>
      <c r="B1166" s="1">
        <v>89.42</v>
      </c>
      <c r="C1166" s="2">
        <v>2.9</v>
      </c>
      <c r="D1166" s="2"/>
      <c r="E1166" s="31">
        <f t="shared" ref="E1166:E1229" si="270">B1166/B1165-1</f>
        <v>2.3580586080585997E-2</v>
      </c>
      <c r="F1166" s="30">
        <f t="shared" si="259"/>
        <v>2.7026019533288601E-3</v>
      </c>
      <c r="G1166" s="30">
        <f t="shared" si="260"/>
        <v>2.6346916971916823E-2</v>
      </c>
      <c r="I1166" s="9">
        <f t="shared" si="257"/>
        <v>93.065833333333316</v>
      </c>
      <c r="J1166" s="13">
        <f t="shared" si="258"/>
        <v>1.0407720122269437</v>
      </c>
      <c r="K1166" s="13">
        <f t="shared" si="261"/>
        <v>0.79584092289010322</v>
      </c>
      <c r="L1166" s="13">
        <f t="shared" si="262"/>
        <v>0.79584092289010322</v>
      </c>
      <c r="M1166" s="13">
        <f t="shared" si="263"/>
        <v>0.79584092289010322</v>
      </c>
      <c r="N1166" s="13">
        <f t="shared" si="264"/>
        <v>0.79584092289010322</v>
      </c>
      <c r="P1166" s="13">
        <f t="shared" si="265"/>
        <v>2714.0575374511113</v>
      </c>
      <c r="Q1166" s="10">
        <f t="shared" si="266"/>
        <v>4.7645399542929789E-2</v>
      </c>
      <c r="R1166" s="10">
        <f t="shared" si="267"/>
        <v>0.10518196033753036</v>
      </c>
      <c r="S1166" s="10">
        <f t="shared" si="268"/>
        <v>0.11589863160831393</v>
      </c>
      <c r="T1166" s="10">
        <f t="shared" si="269"/>
        <v>0.10568738112562959</v>
      </c>
    </row>
    <row r="1167" spans="1:20" x14ac:dyDescent="0.3">
      <c r="A1167" t="s">
        <v>1157</v>
      </c>
      <c r="B1167" s="1">
        <v>90.96</v>
      </c>
      <c r="C1167" s="2">
        <v>2.9</v>
      </c>
      <c r="D1167" s="2"/>
      <c r="E1167" s="31">
        <f t="shared" si="270"/>
        <v>1.7222097964661121E-2</v>
      </c>
      <c r="F1167" s="30">
        <f t="shared" si="259"/>
        <v>2.6568454998534153E-3</v>
      </c>
      <c r="G1167" s="30">
        <f t="shared" si="260"/>
        <v>1.9924699917989841E-2</v>
      </c>
      <c r="I1167" s="9">
        <f t="shared" si="257"/>
        <v>93.458333333333329</v>
      </c>
      <c r="J1167" s="13">
        <f t="shared" si="258"/>
        <v>1.0274662855467604</v>
      </c>
      <c r="K1167" s="13">
        <f t="shared" si="261"/>
        <v>0.79584092289010322</v>
      </c>
      <c r="L1167" s="13">
        <f t="shared" si="262"/>
        <v>0.79584092289010322</v>
      </c>
      <c r="M1167" s="13">
        <f t="shared" si="263"/>
        <v>0.79584092289010322</v>
      </c>
      <c r="N1167" s="13">
        <f t="shared" si="264"/>
        <v>0.79584092289010322</v>
      </c>
      <c r="P1167" s="13">
        <f t="shared" si="265"/>
        <v>2768.1343194449832</v>
      </c>
      <c r="Q1167" s="10">
        <f t="shared" si="266"/>
        <v>4.4330685111306334E-2</v>
      </c>
      <c r="R1167" s="10">
        <f t="shared" si="267"/>
        <v>0.10361854152767425</v>
      </c>
      <c r="S1167" s="10">
        <f t="shared" si="268"/>
        <v>0.11387804824823977</v>
      </c>
      <c r="T1167" s="10">
        <f t="shared" si="269"/>
        <v>0.10627456207926267</v>
      </c>
    </row>
    <row r="1168" spans="1:20" x14ac:dyDescent="0.3">
      <c r="A1168" t="s">
        <v>1158</v>
      </c>
      <c r="B1168" s="1">
        <v>92.59</v>
      </c>
      <c r="C1168" s="2">
        <v>2.9</v>
      </c>
      <c r="D1168" s="2"/>
      <c r="E1168" s="31">
        <f t="shared" si="270"/>
        <v>1.791996481970104E-2</v>
      </c>
      <c r="F1168" s="30">
        <f t="shared" si="259"/>
        <v>2.6100730820462974E-3</v>
      </c>
      <c r="G1168" s="30">
        <f t="shared" si="260"/>
        <v>2.0576810319554495E-2</v>
      </c>
      <c r="I1168" s="9">
        <f t="shared" si="257"/>
        <v>93.898333333333312</v>
      </c>
      <c r="J1168" s="13">
        <f t="shared" si="258"/>
        <v>1.0141303956510779</v>
      </c>
      <c r="K1168" s="13">
        <f t="shared" si="261"/>
        <v>0.79584092289010322</v>
      </c>
      <c r="L1168" s="13">
        <f t="shared" si="262"/>
        <v>0.79584092289010322</v>
      </c>
      <c r="M1168" s="13">
        <f t="shared" si="263"/>
        <v>0.79584092289010322</v>
      </c>
      <c r="N1168" s="13">
        <f t="shared" si="264"/>
        <v>0.79584092289010322</v>
      </c>
      <c r="P1168" s="13">
        <f t="shared" si="265"/>
        <v>2825.0936942752519</v>
      </c>
      <c r="Q1168" s="10">
        <f t="shared" si="266"/>
        <v>4.227793043232575E-2</v>
      </c>
      <c r="R1168" s="10">
        <f t="shared" si="267"/>
        <v>0.10259133597822911</v>
      </c>
      <c r="S1168" s="10">
        <f t="shared" si="268"/>
        <v>0.11639861360180204</v>
      </c>
      <c r="T1168" s="10">
        <f t="shared" si="269"/>
        <v>0.10663414674536886</v>
      </c>
    </row>
    <row r="1169" spans="1:20" x14ac:dyDescent="0.3">
      <c r="A1169" t="s">
        <v>1159</v>
      </c>
      <c r="B1169" s="1">
        <v>91.43</v>
      </c>
      <c r="C1169" s="2">
        <v>2.9</v>
      </c>
      <c r="D1169" s="2"/>
      <c r="E1169" s="31">
        <f t="shared" si="270"/>
        <v>-1.2528350793822196E-2</v>
      </c>
      <c r="F1169" s="30">
        <f t="shared" si="259"/>
        <v>2.6431878668562469E-3</v>
      </c>
      <c r="G1169" s="30">
        <f t="shared" si="260"/>
        <v>-9.9182777117760024E-3</v>
      </c>
      <c r="I1169" s="9">
        <f t="shared" si="257"/>
        <v>94.654166666666654</v>
      </c>
      <c r="J1169" s="13">
        <f t="shared" si="258"/>
        <v>1.0352637719202302</v>
      </c>
      <c r="K1169" s="13">
        <f t="shared" si="261"/>
        <v>0.79584092289010322</v>
      </c>
      <c r="L1169" s="13">
        <f t="shared" si="262"/>
        <v>0.79584092289010322</v>
      </c>
      <c r="M1169" s="13">
        <f t="shared" si="263"/>
        <v>0.79584092289010322</v>
      </c>
      <c r="N1169" s="13">
        <f t="shared" si="264"/>
        <v>0.79584092289010322</v>
      </c>
      <c r="P1169" s="13">
        <f t="shared" si="265"/>
        <v>2797.0736304536426</v>
      </c>
      <c r="Q1169" s="10">
        <f t="shared" si="266"/>
        <v>4.4257282191795033E-2</v>
      </c>
      <c r="R1169" s="10">
        <f t="shared" si="267"/>
        <v>0.10557159959902007</v>
      </c>
      <c r="S1169" s="10">
        <f t="shared" si="268"/>
        <v>0.11870687491765208</v>
      </c>
      <c r="T1169" s="10">
        <f t="shared" si="269"/>
        <v>0.10700557691918289</v>
      </c>
    </row>
    <row r="1170" spans="1:20" x14ac:dyDescent="0.3">
      <c r="A1170" t="s">
        <v>1160</v>
      </c>
      <c r="B1170" s="1">
        <v>93.01</v>
      </c>
      <c r="C1170" s="2">
        <v>2.9066700000000001</v>
      </c>
      <c r="D1170" s="2"/>
      <c r="E1170" s="31">
        <f t="shared" si="270"/>
        <v>1.7280979984687805E-2</v>
      </c>
      <c r="F1170" s="30">
        <f t="shared" si="259"/>
        <v>2.6042629824750024E-3</v>
      </c>
      <c r="G1170" s="30">
        <f t="shared" si="260"/>
        <v>1.9930247183637784E-2</v>
      </c>
      <c r="I1170" s="9">
        <f t="shared" si="257"/>
        <v>95.26166666666667</v>
      </c>
      <c r="J1170" s="13">
        <f t="shared" si="258"/>
        <v>1.024208866430133</v>
      </c>
      <c r="K1170" s="13">
        <f t="shared" si="261"/>
        <v>0.79584092289010322</v>
      </c>
      <c r="L1170" s="13">
        <f t="shared" si="262"/>
        <v>0.79584092289010322</v>
      </c>
      <c r="M1170" s="13">
        <f t="shared" si="263"/>
        <v>0.79584092289010322</v>
      </c>
      <c r="N1170" s="13">
        <f t="shared" si="264"/>
        <v>0.79584092289010322</v>
      </c>
      <c r="P1170" s="13">
        <f t="shared" si="265"/>
        <v>2852.8199992994187</v>
      </c>
      <c r="Q1170" s="10">
        <f t="shared" si="266"/>
        <v>4.3531492059133869E-2</v>
      </c>
      <c r="R1170" s="10">
        <f t="shared" si="267"/>
        <v>0.10618103585197702</v>
      </c>
      <c r="S1170" s="10">
        <f t="shared" si="268"/>
        <v>0.12005182328554564</v>
      </c>
      <c r="T1170" s="10">
        <f t="shared" si="269"/>
        <v>0.10661847729442053</v>
      </c>
    </row>
    <row r="1171" spans="1:20" x14ac:dyDescent="0.3">
      <c r="A1171" t="s">
        <v>1161</v>
      </c>
      <c r="B1171" s="1">
        <v>94.49</v>
      </c>
      <c r="C1171" s="2">
        <v>2.9133300000000002</v>
      </c>
      <c r="D1171" s="2"/>
      <c r="E1171" s="31">
        <f t="shared" si="270"/>
        <v>1.5912267498118471E-2</v>
      </c>
      <c r="F1171" s="30">
        <f t="shared" si="259"/>
        <v>2.5693459625357185E-3</v>
      </c>
      <c r="G1171" s="30">
        <f t="shared" si="260"/>
        <v>1.8522497580905295E-2</v>
      </c>
      <c r="I1171" s="9">
        <f t="shared" si="257"/>
        <v>95.563333333333333</v>
      </c>
      <c r="J1171" s="13">
        <f t="shared" si="258"/>
        <v>1.0113592267259321</v>
      </c>
      <c r="K1171" s="13">
        <f t="shared" si="261"/>
        <v>0.79584092289010322</v>
      </c>
      <c r="L1171" s="13">
        <f t="shared" si="262"/>
        <v>0.79584092289010322</v>
      </c>
      <c r="M1171" s="13">
        <f t="shared" si="263"/>
        <v>0.79584092289010322</v>
      </c>
      <c r="N1171" s="13">
        <f t="shared" si="264"/>
        <v>0.79584092289010322</v>
      </c>
      <c r="P1171" s="13">
        <f t="shared" si="265"/>
        <v>2905.6613508352002</v>
      </c>
      <c r="Q1171" s="10">
        <f t="shared" si="266"/>
        <v>3.9436518293139322E-2</v>
      </c>
      <c r="R1171" s="10">
        <f t="shared" si="267"/>
        <v>0.10862848912598899</v>
      </c>
      <c r="S1171" s="10">
        <f t="shared" si="268"/>
        <v>0.11949656057654123</v>
      </c>
      <c r="T1171" s="10">
        <f t="shared" si="269"/>
        <v>0.10492508031634107</v>
      </c>
    </row>
    <row r="1172" spans="1:20" x14ac:dyDescent="0.3">
      <c r="A1172" t="s">
        <v>1162</v>
      </c>
      <c r="B1172" s="1">
        <v>95.81</v>
      </c>
      <c r="C1172" s="2">
        <v>2.92</v>
      </c>
      <c r="D1172" s="2"/>
      <c r="E1172" s="31">
        <f t="shared" si="270"/>
        <v>1.396973224679865E-2</v>
      </c>
      <c r="F1172" s="30">
        <f t="shared" si="259"/>
        <v>2.5397488084055249E-3</v>
      </c>
      <c r="G1172" s="30">
        <f t="shared" si="260"/>
        <v>1.6544960666031727E-2</v>
      </c>
      <c r="I1172" s="9">
        <f t="shared" si="257"/>
        <v>96.020833333333314</v>
      </c>
      <c r="J1172" s="13">
        <f t="shared" si="258"/>
        <v>1.0022005357826251</v>
      </c>
      <c r="K1172" s="13">
        <f t="shared" si="261"/>
        <v>0.79584092289010322</v>
      </c>
      <c r="L1172" s="13">
        <f t="shared" si="262"/>
        <v>0.79584092289010322</v>
      </c>
      <c r="M1172" s="13">
        <f t="shared" si="263"/>
        <v>0.79584092289010322</v>
      </c>
      <c r="N1172" s="13">
        <f t="shared" si="264"/>
        <v>0.79584092289010322</v>
      </c>
      <c r="P1172" s="13">
        <f t="shared" si="265"/>
        <v>2953.7354035935773</v>
      </c>
      <c r="Q1172" s="10">
        <f t="shared" si="266"/>
        <v>3.6510236299247101E-2</v>
      </c>
      <c r="R1172" s="10">
        <f t="shared" si="267"/>
        <v>0.10601685139829886</v>
      </c>
      <c r="S1172" s="10">
        <f t="shared" si="268"/>
        <v>0.11932659834662762</v>
      </c>
      <c r="T1172" s="10">
        <f t="shared" si="269"/>
        <v>0.10530882184675328</v>
      </c>
    </row>
    <row r="1173" spans="1:20" x14ac:dyDescent="0.3">
      <c r="A1173" t="s">
        <v>1163</v>
      </c>
      <c r="B1173" s="1">
        <v>95.66</v>
      </c>
      <c r="C1173" s="2">
        <v>2.92</v>
      </c>
      <c r="D1173" s="2"/>
      <c r="E1173" s="31">
        <f t="shared" si="270"/>
        <v>-1.5655985805239636E-3</v>
      </c>
      <c r="F1173" s="30">
        <f t="shared" si="259"/>
        <v>2.5437312704718095E-3</v>
      </c>
      <c r="G1173" s="30">
        <f t="shared" si="260"/>
        <v>9.7415022788149841E-4</v>
      </c>
      <c r="I1173" s="9">
        <f t="shared" si="257"/>
        <v>96.699166666666656</v>
      </c>
      <c r="J1173" s="13">
        <f t="shared" si="258"/>
        <v>1.0108631263502683</v>
      </c>
      <c r="K1173" s="13">
        <f t="shared" si="261"/>
        <v>0.79584092289010322</v>
      </c>
      <c r="L1173" s="13">
        <f t="shared" si="262"/>
        <v>0.79584092289010322</v>
      </c>
      <c r="M1173" s="13">
        <f t="shared" si="263"/>
        <v>0.79584092289010322</v>
      </c>
      <c r="N1173" s="13">
        <f t="shared" si="264"/>
        <v>0.79584092289010322</v>
      </c>
      <c r="P1173" s="13">
        <f t="shared" si="265"/>
        <v>2956.6127856100898</v>
      </c>
      <c r="Q1173" s="10">
        <f t="shared" si="266"/>
        <v>3.4113777896935371E-2</v>
      </c>
      <c r="R1173" s="10">
        <f t="shared" si="267"/>
        <v>9.9008576457499498E-2</v>
      </c>
      <c r="S1173" s="10">
        <f t="shared" si="268"/>
        <v>0.11989950979066144</v>
      </c>
      <c r="T1173" s="10">
        <f t="shared" si="269"/>
        <v>0.10609711614506057</v>
      </c>
    </row>
    <row r="1174" spans="1:20" x14ac:dyDescent="0.3">
      <c r="A1174" t="s">
        <v>1164</v>
      </c>
      <c r="B1174" s="1">
        <v>92.66</v>
      </c>
      <c r="C1174" s="2">
        <v>2.92</v>
      </c>
      <c r="D1174" s="2"/>
      <c r="E1174" s="31">
        <f t="shared" si="270"/>
        <v>-3.136107045787162E-2</v>
      </c>
      <c r="F1174" s="30">
        <f t="shared" si="259"/>
        <v>2.6260882077847325E-3</v>
      </c>
      <c r="G1174" s="30">
        <f t="shared" si="260"/>
        <v>-2.8817339187399704E-2</v>
      </c>
      <c r="I1174" s="9">
        <f t="shared" si="257"/>
        <v>97.760833333333338</v>
      </c>
      <c r="J1174" s="13">
        <f t="shared" si="258"/>
        <v>1.0550489243830492</v>
      </c>
      <c r="K1174" s="13">
        <f t="shared" si="261"/>
        <v>0.79584092289010322</v>
      </c>
      <c r="L1174" s="13">
        <f t="shared" si="262"/>
        <v>0.79584092289010322</v>
      </c>
      <c r="M1174" s="13">
        <f t="shared" si="263"/>
        <v>0.79584092289010322</v>
      </c>
      <c r="N1174" s="13">
        <f t="shared" si="264"/>
        <v>0.79584092289010322</v>
      </c>
      <c r="P1174" s="13">
        <f t="shared" si="265"/>
        <v>2871.411072121361</v>
      </c>
      <c r="Q1174" s="10">
        <f t="shared" si="266"/>
        <v>3.8160322263292246E-2</v>
      </c>
      <c r="R1174" s="10">
        <f t="shared" si="267"/>
        <v>9.3416285560832257E-2</v>
      </c>
      <c r="S1174" s="10">
        <f t="shared" si="268"/>
        <v>0.12055889242221962</v>
      </c>
      <c r="T1174" s="10">
        <f t="shared" si="269"/>
        <v>0.10554416154826773</v>
      </c>
    </row>
    <row r="1175" spans="1:20" x14ac:dyDescent="0.3">
      <c r="A1175" t="s">
        <v>1165</v>
      </c>
      <c r="B1175" s="1">
        <v>95.3</v>
      </c>
      <c r="C1175" s="2">
        <v>2.92</v>
      </c>
      <c r="D1175" s="2"/>
      <c r="E1175" s="31">
        <f t="shared" si="270"/>
        <v>2.8491258363910976E-2</v>
      </c>
      <c r="F1175" s="30">
        <f t="shared" si="259"/>
        <v>2.5533403287862889E-3</v>
      </c>
      <c r="G1175" s="30">
        <f t="shared" si="260"/>
        <v>3.1117346571695848E-2</v>
      </c>
      <c r="I1175" s="9">
        <f t="shared" si="257"/>
        <v>98.694166666666661</v>
      </c>
      <c r="J1175" s="13">
        <f t="shared" si="258"/>
        <v>1.0356155998600909</v>
      </c>
      <c r="K1175" s="13">
        <f t="shared" si="261"/>
        <v>0.79584092289010322</v>
      </c>
      <c r="L1175" s="13">
        <f t="shared" si="262"/>
        <v>0.79584092289010322</v>
      </c>
      <c r="M1175" s="13">
        <f t="shared" si="263"/>
        <v>0.79584092289010322</v>
      </c>
      <c r="N1175" s="13">
        <f t="shared" si="264"/>
        <v>0.79584092289010322</v>
      </c>
      <c r="P1175" s="13">
        <f t="shared" si="265"/>
        <v>2960.7617656023663</v>
      </c>
      <c r="Q1175" s="10">
        <f t="shared" si="266"/>
        <v>3.4906169515409147E-2</v>
      </c>
      <c r="R1175" s="10">
        <f t="shared" si="267"/>
        <v>9.1009999551573628E-2</v>
      </c>
      <c r="S1175" s="10">
        <f t="shared" si="268"/>
        <v>0.12038585299971882</v>
      </c>
      <c r="T1175" s="10">
        <f t="shared" si="269"/>
        <v>0.10503786149056826</v>
      </c>
    </row>
    <row r="1176" spans="1:20" x14ac:dyDescent="0.3">
      <c r="A1176" t="s">
        <v>1166</v>
      </c>
      <c r="B1176" s="1">
        <v>95.04</v>
      </c>
      <c r="C1176" s="2">
        <v>2.93</v>
      </c>
      <c r="D1176" s="2"/>
      <c r="E1176" s="31">
        <f t="shared" si="270"/>
        <v>-2.7282266526756915E-3</v>
      </c>
      <c r="F1176" s="30">
        <f t="shared" si="259"/>
        <v>2.5690937149270483E-3</v>
      </c>
      <c r="G1176" s="30">
        <f t="shared" si="260"/>
        <v>-1.6614200769482501E-4</v>
      </c>
      <c r="I1176" s="9">
        <f t="shared" si="257"/>
        <v>99.274166666666659</v>
      </c>
      <c r="J1176" s="13">
        <f t="shared" si="258"/>
        <v>1.0445514169472501</v>
      </c>
      <c r="K1176" s="13">
        <f t="shared" si="261"/>
        <v>0.79584092289010322</v>
      </c>
      <c r="L1176" s="13">
        <f t="shared" si="262"/>
        <v>0.79584092289010322</v>
      </c>
      <c r="M1176" s="13">
        <f t="shared" si="263"/>
        <v>0.79584092289010322</v>
      </c>
      <c r="N1176" s="13">
        <f t="shared" si="264"/>
        <v>0.79584092289010322</v>
      </c>
      <c r="P1176" s="13">
        <f t="shared" si="265"/>
        <v>2960.2698586983229</v>
      </c>
      <c r="Q1176" s="10">
        <f t="shared" si="266"/>
        <v>3.1364003464891654E-2</v>
      </c>
      <c r="R1176" s="10">
        <f t="shared" si="267"/>
        <v>9.3290962734304594E-2</v>
      </c>
      <c r="S1176" s="10">
        <f t="shared" si="268"/>
        <v>0.12048066227053633</v>
      </c>
      <c r="T1176" s="10">
        <f t="shared" si="269"/>
        <v>0.10314770652645633</v>
      </c>
    </row>
    <row r="1177" spans="1:20" x14ac:dyDescent="0.3">
      <c r="A1177" t="s">
        <v>1167</v>
      </c>
      <c r="B1177" s="1">
        <v>90.75</v>
      </c>
      <c r="C1177" s="2">
        <v>2.94</v>
      </c>
      <c r="D1177" s="2"/>
      <c r="E1177" s="31">
        <f t="shared" si="270"/>
        <v>-4.5138888888888951E-2</v>
      </c>
      <c r="F1177" s="30">
        <f t="shared" si="259"/>
        <v>2.699724517906336E-3</v>
      </c>
      <c r="G1177" s="30">
        <f t="shared" si="260"/>
        <v>-4.2561026936026924E-2</v>
      </c>
      <c r="I1177" s="9">
        <f t="shared" si="257"/>
        <v>100.17</v>
      </c>
      <c r="J1177" s="13">
        <f t="shared" si="258"/>
        <v>1.103801652892562</v>
      </c>
      <c r="K1177" s="13">
        <f t="shared" si="261"/>
        <v>0.79584092289010322</v>
      </c>
      <c r="L1177" s="13">
        <f t="shared" si="262"/>
        <v>0.79584092289010322</v>
      </c>
      <c r="M1177" s="13">
        <f t="shared" si="263"/>
        <v>0.79584092289010322</v>
      </c>
      <c r="N1177" s="13">
        <f t="shared" si="264"/>
        <v>0.79584092289010322</v>
      </c>
      <c r="P1177" s="13">
        <f t="shared" si="265"/>
        <v>2834.2777335043547</v>
      </c>
      <c r="Q1177" s="10">
        <f t="shared" si="266"/>
        <v>3.4852418384795358E-2</v>
      </c>
      <c r="R1177" s="10">
        <f t="shared" si="267"/>
        <v>9.7467199762036882E-2</v>
      </c>
      <c r="S1177" s="10">
        <f t="shared" si="268"/>
        <v>0.12442994373953531</v>
      </c>
      <c r="T1177" s="10">
        <f t="shared" si="269"/>
        <v>0.10391305213268076</v>
      </c>
    </row>
    <row r="1178" spans="1:20" x14ac:dyDescent="0.3">
      <c r="A1178" t="s">
        <v>1168</v>
      </c>
      <c r="B1178" s="1">
        <v>89.09</v>
      </c>
      <c r="C1178" s="2">
        <v>2.95</v>
      </c>
      <c r="D1178" s="2"/>
      <c r="E1178" s="31">
        <f t="shared" si="270"/>
        <v>-1.8292011019283683E-2</v>
      </c>
      <c r="F1178" s="30">
        <f t="shared" si="259"/>
        <v>2.7593818984547464E-3</v>
      </c>
      <c r="G1178" s="30">
        <f t="shared" si="260"/>
        <v>-1.5583103764921891E-2</v>
      </c>
      <c r="I1178" s="9">
        <f t="shared" si="257"/>
        <v>101.02083333333331</v>
      </c>
      <c r="J1178" s="13">
        <f t="shared" si="258"/>
        <v>1.1339188835260221</v>
      </c>
      <c r="K1178" s="13">
        <f t="shared" si="261"/>
        <v>0.79584092289010322</v>
      </c>
      <c r="L1178" s="13">
        <f t="shared" si="262"/>
        <v>0.79584092289010322</v>
      </c>
      <c r="M1178" s="13">
        <f t="shared" si="263"/>
        <v>0.79584092289010322</v>
      </c>
      <c r="N1178" s="13">
        <f t="shared" si="264"/>
        <v>0.79584092289010322</v>
      </c>
      <c r="P1178" s="13">
        <f t="shared" si="265"/>
        <v>2790.1108894845488</v>
      </c>
      <c r="Q1178" s="10">
        <f t="shared" si="266"/>
        <v>3.6758237599830546E-2</v>
      </c>
      <c r="R1178" s="10">
        <f t="shared" si="267"/>
        <v>0.10007841347335811</v>
      </c>
      <c r="S1178" s="10">
        <f t="shared" si="268"/>
        <v>0.12696179625375059</v>
      </c>
      <c r="T1178" s="10">
        <f t="shared" si="269"/>
        <v>0.10361228556729651</v>
      </c>
    </row>
    <row r="1179" spans="1:20" x14ac:dyDescent="0.3">
      <c r="A1179" t="s">
        <v>1169</v>
      </c>
      <c r="B1179" s="1">
        <v>95.67</v>
      </c>
      <c r="C1179" s="2">
        <v>2.96333</v>
      </c>
      <c r="D1179" s="2"/>
      <c r="E1179" s="31">
        <f t="shared" si="270"/>
        <v>7.3857896509148091E-2</v>
      </c>
      <c r="F1179" s="30">
        <f t="shared" si="259"/>
        <v>2.5812079718476708E-3</v>
      </c>
      <c r="G1179" s="30">
        <f t="shared" si="260"/>
        <v>7.662974707224901E-2</v>
      </c>
      <c r="I1179" s="9">
        <f t="shared" si="257"/>
        <v>101.49</v>
      </c>
      <c r="J1179" s="13">
        <f t="shared" si="258"/>
        <v>1.0608341172781435</v>
      </c>
      <c r="K1179" s="13">
        <f t="shared" si="261"/>
        <v>0.79584092289010322</v>
      </c>
      <c r="L1179" s="13">
        <f t="shared" si="262"/>
        <v>0.79584092289010322</v>
      </c>
      <c r="M1179" s="13">
        <f t="shared" si="263"/>
        <v>0.79584092289010322</v>
      </c>
      <c r="N1179" s="13">
        <f t="shared" si="264"/>
        <v>0.79584092289010322</v>
      </c>
      <c r="P1179" s="13">
        <f t="shared" si="265"/>
        <v>3003.9163812492775</v>
      </c>
      <c r="Q1179" s="10">
        <f t="shared" si="266"/>
        <v>3.400071325598808E-2</v>
      </c>
      <c r="R1179" s="10">
        <f t="shared" si="267"/>
        <v>9.5538665840776638E-2</v>
      </c>
      <c r="S1179" s="10">
        <f t="shared" si="268"/>
        <v>0.12544751432849299</v>
      </c>
      <c r="T1179" s="10">
        <f t="shared" si="269"/>
        <v>0.10272244223531546</v>
      </c>
    </row>
    <row r="1180" spans="1:20" x14ac:dyDescent="0.3">
      <c r="A1180" t="s">
        <v>1170</v>
      </c>
      <c r="B1180" s="1">
        <v>97.87</v>
      </c>
      <c r="C1180" s="2">
        <v>2.9766699999999999</v>
      </c>
      <c r="D1180" s="2"/>
      <c r="E1180" s="31">
        <f t="shared" si="270"/>
        <v>2.2995714435037229E-2</v>
      </c>
      <c r="F1180" s="30">
        <f t="shared" si="259"/>
        <v>2.534544123156568E-3</v>
      </c>
      <c r="G1180" s="30">
        <f t="shared" si="260"/>
        <v>2.5588542211072873E-2</v>
      </c>
      <c r="I1180" s="9">
        <f t="shared" si="257"/>
        <v>102.05083333333333</v>
      </c>
      <c r="J1180" s="13">
        <f t="shared" si="258"/>
        <v>1.0427182316678587</v>
      </c>
      <c r="K1180" s="13">
        <f t="shared" si="261"/>
        <v>0.79584092289010322</v>
      </c>
      <c r="L1180" s="13">
        <f t="shared" si="262"/>
        <v>0.79584092289010322</v>
      </c>
      <c r="M1180" s="13">
        <f t="shared" si="263"/>
        <v>0.79584092289010322</v>
      </c>
      <c r="N1180" s="13">
        <f t="shared" si="264"/>
        <v>0.7604270797609578</v>
      </c>
      <c r="P1180" s="13">
        <f t="shared" si="265"/>
        <v>3080.7822223694079</v>
      </c>
      <c r="Q1180" s="10">
        <f t="shared" si="266"/>
        <v>3.693588275661619E-2</v>
      </c>
      <c r="R1180" s="10">
        <f t="shared" si="267"/>
        <v>9.2947390160918797E-2</v>
      </c>
      <c r="S1180" s="10">
        <f t="shared" si="268"/>
        <v>0.12441707017660897</v>
      </c>
      <c r="T1180" s="10">
        <f t="shared" si="269"/>
        <v>0.10272367360062828</v>
      </c>
    </row>
    <row r="1181" spans="1:20" x14ac:dyDescent="0.3">
      <c r="A1181" t="s">
        <v>1171</v>
      </c>
      <c r="B1181" s="1">
        <v>100.5</v>
      </c>
      <c r="C1181" s="2">
        <v>2.99</v>
      </c>
      <c r="D1181" s="2"/>
      <c r="E1181" s="31">
        <f t="shared" si="270"/>
        <v>2.6872381730867367E-2</v>
      </c>
      <c r="F1181" s="30">
        <f t="shared" si="259"/>
        <v>2.4792703150912109E-3</v>
      </c>
      <c r="G1181" s="30">
        <f t="shared" si="260"/>
        <v>2.9418275944279815E-2</v>
      </c>
      <c r="I1181" s="9">
        <f t="shared" si="257"/>
        <v>101.9375</v>
      </c>
      <c r="J1181" s="13">
        <f t="shared" si="258"/>
        <v>1.0143034825870647</v>
      </c>
      <c r="K1181" s="13">
        <f t="shared" si="261"/>
        <v>0.79584092289010322</v>
      </c>
      <c r="L1181" s="13">
        <f t="shared" si="262"/>
        <v>0.79584092289010322</v>
      </c>
      <c r="M1181" s="13">
        <f t="shared" si="263"/>
        <v>0.79584092289010322</v>
      </c>
      <c r="N1181" s="13">
        <f t="shared" si="264"/>
        <v>0.71293762441622355</v>
      </c>
      <c r="P1181" s="13">
        <f t="shared" si="265"/>
        <v>3171.4135239113029</v>
      </c>
      <c r="Q1181" s="10">
        <f t="shared" si="266"/>
        <v>3.46312937279869E-2</v>
      </c>
      <c r="R1181" s="10">
        <f t="shared" si="267"/>
        <v>9.4549004245800372E-2</v>
      </c>
      <c r="S1181" s="10">
        <f t="shared" si="268"/>
        <v>0.12337475196466774</v>
      </c>
      <c r="T1181" s="10">
        <f t="shared" si="269"/>
        <v>0.10073012003635062</v>
      </c>
    </row>
    <row r="1182" spans="1:20" x14ac:dyDescent="0.3">
      <c r="A1182" t="s">
        <v>1172</v>
      </c>
      <c r="B1182" s="1">
        <v>100.3</v>
      </c>
      <c r="C1182" s="2">
        <v>3.0033300000000001</v>
      </c>
      <c r="D1182" s="2"/>
      <c r="E1182" s="31">
        <f t="shared" si="270"/>
        <v>-1.9900497512438386E-3</v>
      </c>
      <c r="F1182" s="30">
        <f t="shared" si="259"/>
        <v>2.4952891326021935E-3</v>
      </c>
      <c r="G1182" s="30">
        <f t="shared" si="260"/>
        <v>5.0027363184068641E-4</v>
      </c>
      <c r="I1182" s="9">
        <f t="shared" si="257"/>
        <v>101.47166666666668</v>
      </c>
      <c r="J1182" s="13">
        <f t="shared" si="258"/>
        <v>1.011681621801263</v>
      </c>
      <c r="K1182" s="13">
        <f t="shared" si="261"/>
        <v>0.79584092289010322</v>
      </c>
      <c r="L1182" s="13">
        <f t="shared" si="262"/>
        <v>0.79584092289010322</v>
      </c>
      <c r="M1182" s="13">
        <f t="shared" si="263"/>
        <v>0.79584092289010322</v>
      </c>
      <c r="N1182" s="13">
        <f t="shared" si="264"/>
        <v>0.71293762441622355</v>
      </c>
      <c r="P1182" s="13">
        <f t="shared" si="265"/>
        <v>3173.0000984729786</v>
      </c>
      <c r="Q1182" s="10">
        <f t="shared" si="266"/>
        <v>3.4518324108386178E-2</v>
      </c>
      <c r="R1182" s="10">
        <f t="shared" si="267"/>
        <v>9.435471733100198E-2</v>
      </c>
      <c r="S1182" s="10">
        <f t="shared" si="268"/>
        <v>0.12499402973123086</v>
      </c>
      <c r="T1182" s="10">
        <f t="shared" si="269"/>
        <v>9.8992130357343111E-2</v>
      </c>
    </row>
    <row r="1183" spans="1:20" x14ac:dyDescent="0.3">
      <c r="A1183" t="s">
        <v>1173</v>
      </c>
      <c r="B1183" s="1">
        <v>98.11</v>
      </c>
      <c r="C1183" s="2">
        <v>3.01667</v>
      </c>
      <c r="D1183" s="2"/>
      <c r="E1183" s="31">
        <f t="shared" si="270"/>
        <v>-2.1834496510468537E-2</v>
      </c>
      <c r="F1183" s="30">
        <f t="shared" si="259"/>
        <v>2.5623195053171609E-3</v>
      </c>
      <c r="G1183" s="30">
        <f t="shared" si="260"/>
        <v>-1.9328123961448895E-2</v>
      </c>
      <c r="I1183" s="9">
        <f t="shared" si="257"/>
        <v>101.14416666666666</v>
      </c>
      <c r="J1183" s="13">
        <f t="shared" si="258"/>
        <v>1.0309261713043183</v>
      </c>
      <c r="K1183" s="13">
        <f t="shared" si="261"/>
        <v>0.79584092289010322</v>
      </c>
      <c r="L1183" s="13">
        <f t="shared" si="262"/>
        <v>0.79584092289010322</v>
      </c>
      <c r="M1183" s="13">
        <f t="shared" si="263"/>
        <v>0.79584092289010322</v>
      </c>
      <c r="N1183" s="13">
        <f t="shared" si="264"/>
        <v>0.71293762441622355</v>
      </c>
      <c r="P1183" s="13">
        <f t="shared" si="265"/>
        <v>3111.6719592400032</v>
      </c>
      <c r="Q1183" s="10">
        <f t="shared" si="266"/>
        <v>4.3898921959398818E-2</v>
      </c>
      <c r="R1183" s="10">
        <f t="shared" si="267"/>
        <v>9.4475501450097088E-2</v>
      </c>
      <c r="S1183" s="10">
        <f t="shared" si="268"/>
        <v>0.12301815947709693</v>
      </c>
      <c r="T1183" s="10">
        <f t="shared" si="269"/>
        <v>0.10010284089999377</v>
      </c>
    </row>
    <row r="1184" spans="1:20" x14ac:dyDescent="0.3">
      <c r="A1184" t="s">
        <v>1174</v>
      </c>
      <c r="B1184" s="1">
        <v>101.3</v>
      </c>
      <c r="C1184" s="2">
        <v>3.03</v>
      </c>
      <c r="D1184" s="2"/>
      <c r="E1184" s="31">
        <f t="shared" si="270"/>
        <v>3.251452451330139E-2</v>
      </c>
      <c r="F1184" s="30">
        <f t="shared" si="259"/>
        <v>2.4925962487660413E-3</v>
      </c>
      <c r="G1184" s="30">
        <f t="shared" si="260"/>
        <v>3.5088166343899552E-2</v>
      </c>
      <c r="I1184" s="9">
        <f t="shared" si="257"/>
        <v>100.57833333333333</v>
      </c>
      <c r="J1184" s="13">
        <f t="shared" si="258"/>
        <v>0.99287594603487994</v>
      </c>
      <c r="K1184" s="13">
        <f t="shared" si="261"/>
        <v>0.79584092289010322</v>
      </c>
      <c r="L1184" s="13">
        <f t="shared" si="262"/>
        <v>0.79584092289010322</v>
      </c>
      <c r="M1184" s="13">
        <f t="shared" si="263"/>
        <v>0.79584092289010322</v>
      </c>
      <c r="N1184" s="13">
        <f t="shared" si="264"/>
        <v>0.71293762441622355</v>
      </c>
      <c r="P1184" s="13">
        <f t="shared" si="265"/>
        <v>3220.8548225534641</v>
      </c>
      <c r="Q1184" s="10">
        <f t="shared" si="266"/>
        <v>4.0723171042855499E-2</v>
      </c>
      <c r="R1184" s="10">
        <f t="shared" si="267"/>
        <v>9.36344742683064E-2</v>
      </c>
      <c r="S1184" s="10">
        <f t="shared" si="268"/>
        <v>0.11985171885228429</v>
      </c>
      <c r="T1184" s="10">
        <f t="shared" si="269"/>
        <v>9.7790297787032632E-2</v>
      </c>
    </row>
    <row r="1185" spans="1:20" x14ac:dyDescent="0.3">
      <c r="A1185" t="s">
        <v>1175</v>
      </c>
      <c r="B1185" s="1">
        <v>103.8</v>
      </c>
      <c r="C1185" s="2">
        <v>3.0433300000000001</v>
      </c>
      <c r="D1185" s="2"/>
      <c r="E1185" s="31">
        <f t="shared" si="270"/>
        <v>2.4679170779861703E-2</v>
      </c>
      <c r="F1185" s="30">
        <f t="shared" si="259"/>
        <v>2.443264290301863E-3</v>
      </c>
      <c r="G1185" s="30">
        <f t="shared" si="260"/>
        <v>2.7182732806844356E-2</v>
      </c>
      <c r="I1185" s="9">
        <f t="shared" si="257"/>
        <v>99.888333333333321</v>
      </c>
      <c r="J1185" s="13">
        <f t="shared" si="258"/>
        <v>0.96231535003211299</v>
      </c>
      <c r="K1185" s="13">
        <f t="shared" si="261"/>
        <v>0.79584092289010322</v>
      </c>
      <c r="L1185" s="13">
        <f t="shared" si="262"/>
        <v>0.79584092289010322</v>
      </c>
      <c r="M1185" s="13">
        <f t="shared" si="263"/>
        <v>0.79584092289010322</v>
      </c>
      <c r="N1185" s="13">
        <f t="shared" si="264"/>
        <v>0.71293762441622355</v>
      </c>
      <c r="P1185" s="13">
        <f t="shared" si="265"/>
        <v>3308.4064586045711</v>
      </c>
      <c r="Q1185" s="10">
        <f t="shared" si="266"/>
        <v>3.5021843252850182E-2</v>
      </c>
      <c r="R1185" s="10">
        <f t="shared" si="267"/>
        <v>9.4209794038192074E-2</v>
      </c>
      <c r="S1185" s="10">
        <f t="shared" si="268"/>
        <v>0.11932955186982097</v>
      </c>
      <c r="T1185" s="10">
        <f t="shared" si="269"/>
        <v>9.0885069133562535E-2</v>
      </c>
    </row>
    <row r="1186" spans="1:20" x14ac:dyDescent="0.3">
      <c r="A1186" t="s">
        <v>1176</v>
      </c>
      <c r="B1186" s="1">
        <v>105.4</v>
      </c>
      <c r="C1186" s="2">
        <v>3.05667</v>
      </c>
      <c r="D1186" s="2"/>
      <c r="E1186" s="31">
        <f t="shared" si="270"/>
        <v>1.5414258188824803E-2</v>
      </c>
      <c r="F1186" s="30">
        <f t="shared" si="259"/>
        <v>2.4167220113851988E-3</v>
      </c>
      <c r="G1186" s="30">
        <f t="shared" si="260"/>
        <v>1.7868232177264076E-2</v>
      </c>
      <c r="I1186" s="9">
        <f t="shared" si="257"/>
        <v>99.122500000000002</v>
      </c>
      <c r="J1186" s="13">
        <f t="shared" si="258"/>
        <v>0.94044117647058822</v>
      </c>
      <c r="K1186" s="13">
        <f t="shared" si="261"/>
        <v>0.79584092289010322</v>
      </c>
      <c r="L1186" s="13">
        <f t="shared" si="262"/>
        <v>0.79584092289010322</v>
      </c>
      <c r="M1186" s="13">
        <f t="shared" si="263"/>
        <v>0.79584092289010322</v>
      </c>
      <c r="N1186" s="13">
        <f t="shared" si="264"/>
        <v>0.71293762441622355</v>
      </c>
      <c r="P1186" s="13">
        <f t="shared" si="265"/>
        <v>3367.5218333436774</v>
      </c>
      <c r="Q1186" s="10">
        <f t="shared" si="266"/>
        <v>2.7431361353491113E-2</v>
      </c>
      <c r="R1186" s="10">
        <f t="shared" si="267"/>
        <v>9.2127733735875905E-2</v>
      </c>
      <c r="S1186" s="10">
        <f t="shared" si="268"/>
        <v>0.12255861408464952</v>
      </c>
      <c r="T1186" s="10">
        <f t="shared" si="269"/>
        <v>8.7951590792588519E-2</v>
      </c>
    </row>
    <row r="1187" spans="1:20" x14ac:dyDescent="0.3">
      <c r="A1187" t="s">
        <v>1177</v>
      </c>
      <c r="B1187" s="1">
        <v>106.5</v>
      </c>
      <c r="C1187" s="2">
        <v>3.07</v>
      </c>
      <c r="D1187" s="2"/>
      <c r="E1187" s="31">
        <f t="shared" si="270"/>
        <v>1.0436432637571214E-2</v>
      </c>
      <c r="F1187" s="30">
        <f t="shared" si="259"/>
        <v>2.4021909233176838E-3</v>
      </c>
      <c r="G1187" s="30">
        <f t="shared" si="260"/>
        <v>1.2863693864642478E-2</v>
      </c>
      <c r="I1187" s="9">
        <f t="shared" si="257"/>
        <v>97.839999999999989</v>
      </c>
      <c r="J1187" s="13">
        <f t="shared" si="258"/>
        <v>0.91868544600938962</v>
      </c>
      <c r="K1187" s="13">
        <f t="shared" si="261"/>
        <v>0.79584092289010322</v>
      </c>
      <c r="L1187" s="13">
        <f t="shared" si="262"/>
        <v>0.79584092289010322</v>
      </c>
      <c r="M1187" s="13">
        <f t="shared" si="263"/>
        <v>0.79584092289010322</v>
      </c>
      <c r="N1187" s="13">
        <f t="shared" si="264"/>
        <v>0.71293762441622355</v>
      </c>
      <c r="P1187" s="13">
        <f t="shared" si="265"/>
        <v>3410.8406032903099</v>
      </c>
      <c r="Q1187" s="10">
        <f t="shared" si="266"/>
        <v>2.8076635514147297E-2</v>
      </c>
      <c r="R1187" s="10">
        <f t="shared" si="267"/>
        <v>9.2687294835887002E-2</v>
      </c>
      <c r="S1187" s="10">
        <f t="shared" si="268"/>
        <v>0.12358587810515353</v>
      </c>
      <c r="T1187" s="10">
        <f t="shared" si="269"/>
        <v>8.7507945653750641E-2</v>
      </c>
    </row>
    <row r="1188" spans="1:20" x14ac:dyDescent="0.3">
      <c r="A1188" t="s">
        <v>1178</v>
      </c>
      <c r="B1188" s="1">
        <v>102</v>
      </c>
      <c r="C1188" s="2">
        <v>3.08</v>
      </c>
      <c r="D1188" s="2"/>
      <c r="E1188" s="31">
        <f t="shared" si="270"/>
        <v>-4.2253521126760618E-2</v>
      </c>
      <c r="F1188" s="30">
        <f t="shared" si="259"/>
        <v>2.5163398692810458E-3</v>
      </c>
      <c r="G1188" s="30">
        <f t="shared" si="260"/>
        <v>-3.9843505477308305E-2</v>
      </c>
      <c r="I1188" s="9">
        <f t="shared" si="257"/>
        <v>96.865833333333327</v>
      </c>
      <c r="J1188" s="13">
        <f t="shared" si="258"/>
        <v>0.94966503267973845</v>
      </c>
      <c r="K1188" s="13">
        <f t="shared" si="261"/>
        <v>0.79584092289010322</v>
      </c>
      <c r="L1188" s="13">
        <f t="shared" si="262"/>
        <v>0.79584092289010322</v>
      </c>
      <c r="M1188" s="13">
        <f t="shared" si="263"/>
        <v>0.79584092289010322</v>
      </c>
      <c r="N1188" s="13">
        <f t="shared" si="264"/>
        <v>0.71293762441622355</v>
      </c>
      <c r="P1188" s="13">
        <f t="shared" si="265"/>
        <v>3274.9407570308867</v>
      </c>
      <c r="Q1188" s="10">
        <f t="shared" si="266"/>
        <v>3.6510011390202157E-2</v>
      </c>
      <c r="R1188" s="10">
        <f t="shared" si="267"/>
        <v>9.6803595948975918E-2</v>
      </c>
      <c r="S1188" s="10">
        <f t="shared" si="268"/>
        <v>0.12695826990101522</v>
      </c>
      <c r="T1188" s="10">
        <f t="shared" si="269"/>
        <v>8.8313184573105996E-2</v>
      </c>
    </row>
    <row r="1189" spans="1:20" x14ac:dyDescent="0.3">
      <c r="A1189" t="s">
        <v>1179</v>
      </c>
      <c r="B1189" s="1">
        <v>101.5</v>
      </c>
      <c r="C1189" s="2">
        <v>3.09</v>
      </c>
      <c r="D1189" s="2"/>
      <c r="E1189" s="31">
        <f t="shared" si="270"/>
        <v>-4.9019607843137081E-3</v>
      </c>
      <c r="F1189" s="30">
        <f t="shared" si="259"/>
        <v>2.5369458128078818E-3</v>
      </c>
      <c r="G1189" s="30">
        <f t="shared" si="260"/>
        <v>-2.377450980392215E-3</v>
      </c>
      <c r="I1189" s="9">
        <f t="shared" si="257"/>
        <v>95.670833333333348</v>
      </c>
      <c r="J1189" s="13">
        <f t="shared" si="258"/>
        <v>0.94256978653530388</v>
      </c>
      <c r="K1189" s="13">
        <f t="shared" si="261"/>
        <v>0.79584092289010322</v>
      </c>
      <c r="L1189" s="13">
        <f t="shared" si="262"/>
        <v>0.79584092289010322</v>
      </c>
      <c r="M1189" s="13">
        <f t="shared" si="263"/>
        <v>0.79584092289010322</v>
      </c>
      <c r="N1189" s="13">
        <f t="shared" si="264"/>
        <v>0.71293762441622355</v>
      </c>
      <c r="P1189" s="13">
        <f t="shared" si="265"/>
        <v>3267.1547459173571</v>
      </c>
      <c r="Q1189" s="10">
        <f t="shared" si="266"/>
        <v>3.5659498981480242E-2</v>
      </c>
      <c r="R1189" s="10">
        <f t="shared" si="267"/>
        <v>9.8717518782788449E-2</v>
      </c>
      <c r="S1189" s="10">
        <f t="shared" si="268"/>
        <v>0.12702282853454805</v>
      </c>
      <c r="T1189" s="10">
        <f t="shared" si="269"/>
        <v>8.6490820735099838E-2</v>
      </c>
    </row>
    <row r="1190" spans="1:20" x14ac:dyDescent="0.3">
      <c r="A1190" t="s">
        <v>1180</v>
      </c>
      <c r="B1190" s="1">
        <v>99.3</v>
      </c>
      <c r="C1190" s="2">
        <v>3.1</v>
      </c>
      <c r="D1190" s="2"/>
      <c r="E1190" s="31">
        <f t="shared" si="270"/>
        <v>-2.1674876847290636E-2</v>
      </c>
      <c r="F1190" s="30">
        <f t="shared" si="259"/>
        <v>2.601544142329641E-3</v>
      </c>
      <c r="G1190" s="30">
        <f t="shared" si="260"/>
        <v>-1.9129720853858778E-2</v>
      </c>
      <c r="I1190" s="9">
        <f t="shared" si="257"/>
        <v>94.783333333333346</v>
      </c>
      <c r="J1190" s="13">
        <f t="shared" si="258"/>
        <v>0.95451493789862385</v>
      </c>
      <c r="K1190" s="13">
        <f t="shared" si="261"/>
        <v>0.79584092289010322</v>
      </c>
      <c r="L1190" s="13">
        <f t="shared" si="262"/>
        <v>0.79584092289010322</v>
      </c>
      <c r="M1190" s="13">
        <f t="shared" si="263"/>
        <v>0.79584092289010322</v>
      </c>
      <c r="N1190" s="13">
        <f t="shared" si="264"/>
        <v>0.71293762441622355</v>
      </c>
      <c r="P1190" s="13">
        <f t="shared" si="265"/>
        <v>3204.6549876415984</v>
      </c>
      <c r="Q1190" s="10">
        <f t="shared" si="266"/>
        <v>4.0069663453219162E-2</v>
      </c>
      <c r="R1190" s="10">
        <f t="shared" si="267"/>
        <v>9.9691927307493655E-2</v>
      </c>
      <c r="S1190" s="10">
        <f t="shared" si="268"/>
        <v>0.12883263998213335</v>
      </c>
      <c r="T1190" s="10">
        <f t="shared" si="269"/>
        <v>8.5424354897360999E-2</v>
      </c>
    </row>
    <row r="1191" spans="1:20" x14ac:dyDescent="0.3">
      <c r="A1191" t="s">
        <v>1181</v>
      </c>
      <c r="B1191" s="1">
        <v>101.3</v>
      </c>
      <c r="C1191" s="2">
        <v>3.11</v>
      </c>
      <c r="D1191" s="2"/>
      <c r="E1191" s="31">
        <f t="shared" si="270"/>
        <v>2.0140986908358416E-2</v>
      </c>
      <c r="F1191" s="30">
        <f t="shared" si="259"/>
        <v>2.5584073708456731E-3</v>
      </c>
      <c r="G1191" s="30">
        <f t="shared" si="260"/>
        <v>2.2750923128566747E-2</v>
      </c>
      <c r="I1191" s="9">
        <f t="shared" si="257"/>
        <v>93.504166666666663</v>
      </c>
      <c r="J1191" s="13">
        <f t="shared" si="258"/>
        <v>0.92304211911813094</v>
      </c>
      <c r="K1191" s="13">
        <f t="shared" si="261"/>
        <v>0.79584092289010322</v>
      </c>
      <c r="L1191" s="13">
        <f t="shared" si="262"/>
        <v>0.79584092289010322</v>
      </c>
      <c r="M1191" s="13">
        <f t="shared" si="263"/>
        <v>0.79584092289010322</v>
      </c>
      <c r="N1191" s="13">
        <f t="shared" si="264"/>
        <v>0.71293762441622355</v>
      </c>
      <c r="P1191" s="13">
        <f t="shared" si="265"/>
        <v>3277.5638469190103</v>
      </c>
      <c r="Q1191" s="10">
        <f t="shared" si="266"/>
        <v>4.0231949056446448E-2</v>
      </c>
      <c r="R1191" s="10">
        <f t="shared" si="267"/>
        <v>0.10038233328793655</v>
      </c>
      <c r="S1191" s="10">
        <f t="shared" si="268"/>
        <v>0.12955253434589453</v>
      </c>
      <c r="T1191" s="10">
        <f t="shared" si="269"/>
        <v>8.7968494958994059E-2</v>
      </c>
    </row>
    <row r="1192" spans="1:20" x14ac:dyDescent="0.3">
      <c r="A1192" t="s">
        <v>1182</v>
      </c>
      <c r="B1192" s="1">
        <v>104.6</v>
      </c>
      <c r="C1192" s="2">
        <v>3.12</v>
      </c>
      <c r="D1192" s="2"/>
      <c r="E1192" s="31">
        <f t="shared" si="270"/>
        <v>3.257650542941759E-2</v>
      </c>
      <c r="F1192" s="30">
        <f t="shared" si="259"/>
        <v>2.4856596558317403E-3</v>
      </c>
      <c r="G1192" s="30">
        <f t="shared" si="260"/>
        <v>3.5143139190523254E-2</v>
      </c>
      <c r="I1192" s="9">
        <f t="shared" si="257"/>
        <v>91.125833333333333</v>
      </c>
      <c r="J1192" s="13">
        <f t="shared" si="258"/>
        <v>0.87118387507966866</v>
      </c>
      <c r="K1192" s="13">
        <f t="shared" si="261"/>
        <v>0.79584092289010322</v>
      </c>
      <c r="L1192" s="13">
        <f t="shared" si="262"/>
        <v>0.79584092289010322</v>
      </c>
      <c r="M1192" s="13">
        <f t="shared" si="263"/>
        <v>0.79584092289010322</v>
      </c>
      <c r="N1192" s="13">
        <f t="shared" si="264"/>
        <v>0.71293762441622355</v>
      </c>
      <c r="P1192" s="13">
        <f t="shared" si="265"/>
        <v>3392.7477293971119</v>
      </c>
      <c r="Q1192" s="10">
        <f t="shared" si="266"/>
        <v>3.4669917253598692E-2</v>
      </c>
      <c r="R1192" s="10">
        <f t="shared" si="267"/>
        <v>0.10070244152110686</v>
      </c>
      <c r="S1192" s="10">
        <f t="shared" si="268"/>
        <v>0.12821561507567658</v>
      </c>
      <c r="T1192" s="10">
        <f t="shared" si="269"/>
        <v>8.8781602267560267E-2</v>
      </c>
    </row>
    <row r="1193" spans="1:20" x14ac:dyDescent="0.3">
      <c r="A1193" t="s">
        <v>1183</v>
      </c>
      <c r="B1193" s="1">
        <v>99.14</v>
      </c>
      <c r="C1193" s="2">
        <v>3.13</v>
      </c>
      <c r="D1193" s="2"/>
      <c r="E1193" s="31">
        <f t="shared" si="270"/>
        <v>-5.2198852772466497E-2</v>
      </c>
      <c r="F1193" s="30">
        <f t="shared" si="259"/>
        <v>2.6309595857709634E-3</v>
      </c>
      <c r="G1193" s="30">
        <f t="shared" si="260"/>
        <v>-4.9705226258763391E-2</v>
      </c>
      <c r="I1193" s="9">
        <f t="shared" si="257"/>
        <v>89.163333333333313</v>
      </c>
      <c r="J1193" s="13">
        <f t="shared" si="258"/>
        <v>0.89936789724968036</v>
      </c>
      <c r="K1193" s="13">
        <f t="shared" si="261"/>
        <v>0.79584092289010322</v>
      </c>
      <c r="L1193" s="13">
        <f t="shared" si="262"/>
        <v>0.79584092289010322</v>
      </c>
      <c r="M1193" s="13">
        <f t="shared" si="263"/>
        <v>0.79584092289010322</v>
      </c>
      <c r="N1193" s="13">
        <f t="shared" si="264"/>
        <v>0.71293762441622355</v>
      </c>
      <c r="P1193" s="13">
        <f t="shared" si="265"/>
        <v>3224.1104358685229</v>
      </c>
      <c r="Q1193" s="10">
        <f t="shared" si="266"/>
        <v>4.2449721304080645E-2</v>
      </c>
      <c r="R1193" s="10">
        <f t="shared" si="267"/>
        <v>0.10535676991403276</v>
      </c>
      <c r="S1193" s="10">
        <f t="shared" si="268"/>
        <v>0.12990343053386355</v>
      </c>
      <c r="T1193" s="10">
        <f t="shared" si="269"/>
        <v>9.0940013085997196E-2</v>
      </c>
    </row>
    <row r="1194" spans="1:20" x14ac:dyDescent="0.3">
      <c r="A1194" t="s">
        <v>1184</v>
      </c>
      <c r="B1194" s="1">
        <v>94.71</v>
      </c>
      <c r="C1194" s="2">
        <v>3.1366700000000001</v>
      </c>
      <c r="D1194" s="2"/>
      <c r="E1194" s="31">
        <f t="shared" si="270"/>
        <v>-4.4684284849707545E-2</v>
      </c>
      <c r="F1194" s="30">
        <f t="shared" si="259"/>
        <v>2.7598898391581321E-3</v>
      </c>
      <c r="G1194" s="30">
        <f t="shared" si="260"/>
        <v>-4.2047718714276261E-2</v>
      </c>
      <c r="I1194" s="9">
        <f t="shared" si="257"/>
        <v>87.580833333333317</v>
      </c>
      <c r="J1194" s="13">
        <f t="shared" si="258"/>
        <v>0.92472635765318678</v>
      </c>
      <c r="K1194" s="13">
        <f t="shared" si="261"/>
        <v>0.79584092289010322</v>
      </c>
      <c r="L1194" s="13">
        <f t="shared" si="262"/>
        <v>0.79584092289010322</v>
      </c>
      <c r="M1194" s="13">
        <f t="shared" si="263"/>
        <v>0.79584092289010322</v>
      </c>
      <c r="N1194" s="13">
        <f t="shared" si="264"/>
        <v>0.71293762441622355</v>
      </c>
      <c r="P1194" s="13">
        <f t="shared" si="265"/>
        <v>3088.5439471573604</v>
      </c>
      <c r="Q1194" s="10">
        <f t="shared" si="266"/>
        <v>4.8420347563310706E-2</v>
      </c>
      <c r="R1194" s="10">
        <f t="shared" si="267"/>
        <v>0.10926488270251178</v>
      </c>
      <c r="S1194" s="10">
        <f t="shared" si="268"/>
        <v>0.13319216726716765</v>
      </c>
      <c r="T1194" s="10">
        <f t="shared" si="269"/>
        <v>9.2457549311818932E-2</v>
      </c>
    </row>
    <row r="1195" spans="1:20" x14ac:dyDescent="0.3">
      <c r="A1195" t="s">
        <v>1185</v>
      </c>
      <c r="B1195" s="1">
        <v>94.18</v>
      </c>
      <c r="C1195" s="2">
        <v>3.1433300000000002</v>
      </c>
      <c r="D1195" s="2"/>
      <c r="E1195" s="31">
        <f t="shared" si="270"/>
        <v>-5.5960299862737317E-3</v>
      </c>
      <c r="F1195" s="30">
        <f t="shared" si="259"/>
        <v>2.7813141502088198E-3</v>
      </c>
      <c r="G1195" s="30">
        <f t="shared" si="260"/>
        <v>-2.8302801534507704E-3</v>
      </c>
      <c r="I1195" s="9">
        <f t="shared" si="257"/>
        <v>86.225833333333341</v>
      </c>
      <c r="J1195" s="13">
        <f t="shared" si="258"/>
        <v>0.91554293197423375</v>
      </c>
      <c r="K1195" s="13">
        <f t="shared" si="261"/>
        <v>0.79584092289010322</v>
      </c>
      <c r="L1195" s="13">
        <f t="shared" si="262"/>
        <v>0.79584092289010322</v>
      </c>
      <c r="M1195" s="13">
        <f t="shared" si="263"/>
        <v>0.79584092289010322</v>
      </c>
      <c r="N1195" s="13">
        <f t="shared" si="264"/>
        <v>0.71293762441622355</v>
      </c>
      <c r="P1195" s="13">
        <f t="shared" si="265"/>
        <v>3079.8025025206603</v>
      </c>
      <c r="Q1195" s="10">
        <f t="shared" si="266"/>
        <v>5.3865756206424198E-2</v>
      </c>
      <c r="R1195" s="10">
        <f t="shared" si="267"/>
        <v>0.11196948376267946</v>
      </c>
      <c r="S1195" s="10">
        <f t="shared" si="268"/>
        <v>0.13184687247492</v>
      </c>
      <c r="T1195" s="10">
        <f t="shared" si="269"/>
        <v>9.466835888725611E-2</v>
      </c>
    </row>
    <row r="1196" spans="1:20" x14ac:dyDescent="0.3">
      <c r="A1196" t="s">
        <v>1186</v>
      </c>
      <c r="B1196" s="1">
        <v>94.51</v>
      </c>
      <c r="C1196" s="2">
        <v>3.15</v>
      </c>
      <c r="D1196" s="2"/>
      <c r="E1196" s="31">
        <f t="shared" si="270"/>
        <v>3.5039286472711151E-3</v>
      </c>
      <c r="F1196" s="30">
        <f t="shared" si="259"/>
        <v>2.7774838641413603E-3</v>
      </c>
      <c r="G1196" s="30">
        <f t="shared" si="260"/>
        <v>6.2911446166915574E-3</v>
      </c>
      <c r="I1196" s="9">
        <f t="shared" si="257"/>
        <v>85.231666666666669</v>
      </c>
      <c r="J1196" s="13">
        <f t="shared" si="258"/>
        <v>0.90182696716396848</v>
      </c>
      <c r="K1196" s="13">
        <f t="shared" si="261"/>
        <v>0.79584092289010322</v>
      </c>
      <c r="L1196" s="13">
        <f t="shared" si="262"/>
        <v>0.79584092289010322</v>
      </c>
      <c r="M1196" s="13">
        <f t="shared" si="263"/>
        <v>0.79584092289010322</v>
      </c>
      <c r="N1196" s="13">
        <f t="shared" si="264"/>
        <v>0.71293762441622355</v>
      </c>
      <c r="P1196" s="13">
        <f t="shared" si="265"/>
        <v>3099.1779854548663</v>
      </c>
      <c r="Q1196" s="10">
        <f t="shared" si="266"/>
        <v>5.482087819940773E-2</v>
      </c>
      <c r="R1196" s="10">
        <f t="shared" si="267"/>
        <v>0.11187594099142117</v>
      </c>
      <c r="S1196" s="10">
        <f t="shared" si="268"/>
        <v>0.13138420929762451</v>
      </c>
      <c r="T1196" s="10">
        <f t="shared" si="269"/>
        <v>9.5476978879373675E-2</v>
      </c>
    </row>
    <row r="1197" spans="1:20" x14ac:dyDescent="0.3">
      <c r="A1197" t="s">
        <v>1187</v>
      </c>
      <c r="B1197" s="1">
        <v>95.52</v>
      </c>
      <c r="C1197" s="2">
        <v>3.15333</v>
      </c>
      <c r="D1197" s="2"/>
      <c r="E1197" s="31">
        <f t="shared" si="270"/>
        <v>1.0686699820124712E-2</v>
      </c>
      <c r="F1197" s="30">
        <f t="shared" si="259"/>
        <v>2.7510207286432159E-3</v>
      </c>
      <c r="G1197" s="30">
        <f t="shared" si="260"/>
        <v>1.3467119881493961E-2</v>
      </c>
      <c r="I1197" s="9">
        <f t="shared" si="257"/>
        <v>84.302500000000009</v>
      </c>
      <c r="J1197" s="13">
        <f t="shared" si="258"/>
        <v>0.88256386097152439</v>
      </c>
      <c r="K1197" s="13">
        <f t="shared" si="261"/>
        <v>0.79584092289010322</v>
      </c>
      <c r="L1197" s="13">
        <f t="shared" si="262"/>
        <v>0.79584092289010322</v>
      </c>
      <c r="M1197" s="13">
        <f t="shared" si="263"/>
        <v>0.79584092289010322</v>
      </c>
      <c r="N1197" s="13">
        <f t="shared" si="264"/>
        <v>0.71293762441622355</v>
      </c>
      <c r="P1197" s="13">
        <f t="shared" si="265"/>
        <v>3140.9149869190737</v>
      </c>
      <c r="Q1197" s="10">
        <f t="shared" si="266"/>
        <v>4.9828636530747428E-2</v>
      </c>
      <c r="R1197" s="10">
        <f t="shared" si="267"/>
        <v>0.11129220284704866</v>
      </c>
      <c r="S1197" s="10">
        <f t="shared" si="268"/>
        <v>0.13039722292924005</v>
      </c>
      <c r="T1197" s="10">
        <f t="shared" si="269"/>
        <v>9.5759948116431959E-2</v>
      </c>
    </row>
    <row r="1198" spans="1:20" x14ac:dyDescent="0.3">
      <c r="A1198" t="s">
        <v>1188</v>
      </c>
      <c r="B1198" s="1">
        <v>96.21</v>
      </c>
      <c r="C1198" s="2">
        <v>3.1566700000000001</v>
      </c>
      <c r="D1198" s="2"/>
      <c r="E1198" s="31">
        <f t="shared" si="270"/>
        <v>7.223618090452133E-3</v>
      </c>
      <c r="F1198" s="30">
        <f t="shared" si="259"/>
        <v>2.7341839032671588E-3</v>
      </c>
      <c r="G1198" s="30">
        <f t="shared" si="260"/>
        <v>9.9775526940257819E-3</v>
      </c>
      <c r="I1198" s="9">
        <f t="shared" si="257"/>
        <v>83.308333333333337</v>
      </c>
      <c r="J1198" s="13">
        <f t="shared" si="258"/>
        <v>0.86590098049405828</v>
      </c>
      <c r="K1198" s="13">
        <f t="shared" si="261"/>
        <v>0.79584092289010322</v>
      </c>
      <c r="L1198" s="13">
        <f t="shared" si="262"/>
        <v>0.79584092289010322</v>
      </c>
      <c r="M1198" s="13">
        <f t="shared" si="263"/>
        <v>0.79584092289010322</v>
      </c>
      <c r="N1198" s="13">
        <f t="shared" si="264"/>
        <v>0.71293762441622355</v>
      </c>
      <c r="P1198" s="13">
        <f t="shared" si="265"/>
        <v>3172.2536317085141</v>
      </c>
      <c r="Q1198" s="10">
        <f t="shared" si="266"/>
        <v>4.8452129666825661E-2</v>
      </c>
      <c r="R1198" s="10">
        <f t="shared" si="267"/>
        <v>0.10972643231766877</v>
      </c>
      <c r="S1198" s="10">
        <f t="shared" si="268"/>
        <v>0.13261200045019672</v>
      </c>
      <c r="T1198" s="10">
        <f t="shared" si="269"/>
        <v>9.6054771433645936E-2</v>
      </c>
    </row>
    <row r="1199" spans="1:20" x14ac:dyDescent="0.3">
      <c r="A1199" t="s">
        <v>1189</v>
      </c>
      <c r="B1199" s="1">
        <v>91.11</v>
      </c>
      <c r="C1199" s="2">
        <v>3.16</v>
      </c>
      <c r="D1199" s="2"/>
      <c r="E1199" s="31">
        <f t="shared" si="270"/>
        <v>-5.3009042719052046E-2</v>
      </c>
      <c r="F1199" s="30">
        <f t="shared" si="259"/>
        <v>2.8902791497457288E-3</v>
      </c>
      <c r="G1199" s="30">
        <f t="shared" si="260"/>
        <v>-5.0271974500225136E-2</v>
      </c>
      <c r="I1199" s="9">
        <f t="shared" si="257"/>
        <v>83.22</v>
      </c>
      <c r="J1199" s="13">
        <f t="shared" si="258"/>
        <v>0.91340138294369444</v>
      </c>
      <c r="K1199" s="13">
        <f t="shared" si="261"/>
        <v>0.79584092289010322</v>
      </c>
      <c r="L1199" s="13">
        <f t="shared" si="262"/>
        <v>0.79584092289010322</v>
      </c>
      <c r="M1199" s="13">
        <f t="shared" si="263"/>
        <v>0.79584092289010322</v>
      </c>
      <c r="N1199" s="13">
        <f t="shared" si="264"/>
        <v>0.71293762441622355</v>
      </c>
      <c r="P1199" s="13">
        <f t="shared" si="265"/>
        <v>3012.778178027017</v>
      </c>
      <c r="Q1199" s="10">
        <f t="shared" si="266"/>
        <v>5.8429542262945944E-2</v>
      </c>
      <c r="R1199" s="10">
        <f t="shared" si="267"/>
        <v>0.11409687870385854</v>
      </c>
      <c r="S1199" s="10">
        <f t="shared" si="268"/>
        <v>0.13560910087199396</v>
      </c>
      <c r="T1199" s="10">
        <f t="shared" si="269"/>
        <v>9.8072185105583243E-2</v>
      </c>
    </row>
    <row r="1200" spans="1:20" x14ac:dyDescent="0.3">
      <c r="A1200" t="s">
        <v>1190</v>
      </c>
      <c r="B1200" s="1">
        <v>90.31</v>
      </c>
      <c r="C1200" s="2">
        <v>3.1633300000000002</v>
      </c>
      <c r="D1200" s="2"/>
      <c r="E1200" s="31">
        <f t="shared" si="270"/>
        <v>-8.7805948853034721E-3</v>
      </c>
      <c r="F1200" s="30">
        <f t="shared" si="259"/>
        <v>2.9189550806481379E-3</v>
      </c>
      <c r="G1200" s="30">
        <f t="shared" si="260"/>
        <v>-5.887269966706854E-3</v>
      </c>
      <c r="I1200" s="9">
        <f t="shared" si="257"/>
        <v>83.484999999999999</v>
      </c>
      <c r="J1200" s="13">
        <f t="shared" si="258"/>
        <v>0.92442697375705896</v>
      </c>
      <c r="K1200" s="13">
        <f t="shared" si="261"/>
        <v>0.79584092289010322</v>
      </c>
      <c r="L1200" s="13">
        <f t="shared" si="262"/>
        <v>0.79584092289010322</v>
      </c>
      <c r="M1200" s="13">
        <f t="shared" si="263"/>
        <v>0.79584092289010322</v>
      </c>
      <c r="N1200" s="13">
        <f t="shared" si="264"/>
        <v>0.71293762441622355</v>
      </c>
      <c r="P1200" s="13">
        <f t="shared" si="265"/>
        <v>2995.0411395431688</v>
      </c>
      <c r="Q1200" s="10">
        <f t="shared" si="266"/>
        <v>6.2515526809738375E-2</v>
      </c>
      <c r="R1200" s="10">
        <f t="shared" si="267"/>
        <v>0.11318168026709463</v>
      </c>
      <c r="S1200" s="10">
        <f t="shared" si="268"/>
        <v>0.13578763253371195</v>
      </c>
      <c r="T1200" s="10">
        <f t="shared" si="269"/>
        <v>9.8604069497935987E-2</v>
      </c>
    </row>
    <row r="1201" spans="1:20" x14ac:dyDescent="0.3">
      <c r="A1201" t="s">
        <v>1191</v>
      </c>
      <c r="B1201" s="1">
        <v>87.16</v>
      </c>
      <c r="C1201" s="2">
        <v>3.1666699999999999</v>
      </c>
      <c r="D1201" s="2"/>
      <c r="E1201" s="31">
        <f t="shared" si="270"/>
        <v>-3.4879858265972841E-2</v>
      </c>
      <c r="F1201" s="30">
        <f t="shared" si="259"/>
        <v>3.0276407373412877E-3</v>
      </c>
      <c r="G1201" s="30">
        <f t="shared" si="260"/>
        <v>-3.195782120843027E-2</v>
      </c>
      <c r="I1201" s="9">
        <f t="shared" si="257"/>
        <v>84.314166666666665</v>
      </c>
      <c r="J1201" s="13">
        <f t="shared" si="258"/>
        <v>0.96734931925959922</v>
      </c>
      <c r="K1201" s="13">
        <f t="shared" si="261"/>
        <v>0.79584092289010322</v>
      </c>
      <c r="L1201" s="13">
        <f t="shared" si="262"/>
        <v>0.79584092289010322</v>
      </c>
      <c r="M1201" s="13">
        <f t="shared" si="263"/>
        <v>0.79584092289010322</v>
      </c>
      <c r="N1201" s="13">
        <f t="shared" si="264"/>
        <v>0.71293762441622355</v>
      </c>
      <c r="P1201" s="13">
        <f t="shared" si="265"/>
        <v>2899.3261502937548</v>
      </c>
      <c r="Q1201" s="10">
        <f t="shared" si="266"/>
        <v>7.0571664616156271E-2</v>
      </c>
      <c r="R1201" s="10">
        <f t="shared" si="267"/>
        <v>0.11356610584745974</v>
      </c>
      <c r="S1201" s="10">
        <f t="shared" si="268"/>
        <v>0.13606737486382059</v>
      </c>
      <c r="T1201" s="10">
        <f t="shared" si="269"/>
        <v>9.8687938661323971E-2</v>
      </c>
    </row>
    <row r="1202" spans="1:20" x14ac:dyDescent="0.3">
      <c r="A1202" t="s">
        <v>1192</v>
      </c>
      <c r="B1202" s="1">
        <v>88.65</v>
      </c>
      <c r="C1202" s="2">
        <v>3.17</v>
      </c>
      <c r="D1202" s="2"/>
      <c r="E1202" s="31">
        <f t="shared" si="270"/>
        <v>1.7094997705369597E-2</v>
      </c>
      <c r="F1202" s="30">
        <f t="shared" si="259"/>
        <v>2.9798834367362279E-3</v>
      </c>
      <c r="G1202" s="30">
        <f t="shared" si="260"/>
        <v>2.0125822242619051E-2</v>
      </c>
      <c r="I1202" s="9">
        <f t="shared" si="257"/>
        <v>85.226666666666674</v>
      </c>
      <c r="J1202" s="13">
        <f t="shared" si="258"/>
        <v>0.96138371874412487</v>
      </c>
      <c r="K1202" s="13">
        <f t="shared" si="261"/>
        <v>0.79584092289010322</v>
      </c>
      <c r="L1202" s="13">
        <f t="shared" si="262"/>
        <v>0.79584092289010322</v>
      </c>
      <c r="M1202" s="13">
        <f t="shared" si="263"/>
        <v>0.79584092289010322</v>
      </c>
      <c r="N1202" s="13">
        <f t="shared" si="264"/>
        <v>0.71293762441622355</v>
      </c>
      <c r="P1202" s="13">
        <f t="shared" si="265"/>
        <v>2957.6774730179441</v>
      </c>
      <c r="Q1202" s="10">
        <f t="shared" si="266"/>
        <v>5.8673720385074901E-2</v>
      </c>
      <c r="R1202" s="10">
        <f t="shared" si="267"/>
        <v>0.11394521920870759</v>
      </c>
      <c r="S1202" s="10">
        <f t="shared" si="268"/>
        <v>0.13677681171838096</v>
      </c>
      <c r="T1202" s="10">
        <f t="shared" si="269"/>
        <v>9.9726500110752125E-2</v>
      </c>
    </row>
    <row r="1203" spans="1:20" x14ac:dyDescent="0.3">
      <c r="A1203" t="s">
        <v>1193</v>
      </c>
      <c r="B1203" s="1">
        <v>85.95</v>
      </c>
      <c r="C1203" s="2">
        <v>3.17333</v>
      </c>
      <c r="D1203" s="2"/>
      <c r="E1203" s="31">
        <f t="shared" si="270"/>
        <v>-3.0456852791878153E-2</v>
      </c>
      <c r="F1203" s="30">
        <f t="shared" si="259"/>
        <v>3.0767209617994958E-3</v>
      </c>
      <c r="G1203" s="30">
        <f t="shared" si="260"/>
        <v>-2.7473839067493899E-2</v>
      </c>
      <c r="I1203" s="9">
        <f t="shared" si="257"/>
        <v>86.647499999999994</v>
      </c>
      <c r="J1203" s="13">
        <f t="shared" si="258"/>
        <v>1.0081151832460733</v>
      </c>
      <c r="K1203" s="13">
        <f t="shared" si="261"/>
        <v>0.79584092289010322</v>
      </c>
      <c r="L1203" s="13">
        <f t="shared" si="262"/>
        <v>0.79584092289010322</v>
      </c>
      <c r="M1203" s="13">
        <f t="shared" si="263"/>
        <v>0.79584092289010322</v>
      </c>
      <c r="N1203" s="13">
        <f t="shared" si="264"/>
        <v>0.71293762441622355</v>
      </c>
      <c r="P1203" s="13">
        <f t="shared" si="265"/>
        <v>2876.4187181106972</v>
      </c>
      <c r="Q1203" s="10">
        <f t="shared" si="266"/>
        <v>6.0390939683357958E-2</v>
      </c>
      <c r="R1203" s="10">
        <f t="shared" si="267"/>
        <v>0.11560874033319268</v>
      </c>
      <c r="S1203" s="10">
        <f t="shared" si="268"/>
        <v>0.13836953857085588</v>
      </c>
      <c r="T1203" s="10">
        <f t="shared" si="269"/>
        <v>0.10159562535374289</v>
      </c>
    </row>
    <row r="1204" spans="1:20" x14ac:dyDescent="0.3">
      <c r="A1204" t="s">
        <v>1194</v>
      </c>
      <c r="B1204" s="1">
        <v>76.06</v>
      </c>
      <c r="C1204" s="2">
        <v>3.1766700000000001</v>
      </c>
      <c r="D1204" s="2"/>
      <c r="E1204" s="31">
        <f t="shared" si="270"/>
        <v>-0.11506689936009307</v>
      </c>
      <c r="F1204" s="30">
        <f t="shared" si="259"/>
        <v>3.4804430712595319E-3</v>
      </c>
      <c r="G1204" s="30">
        <f t="shared" si="260"/>
        <v>-0.11198694008144261</v>
      </c>
      <c r="I1204" s="9">
        <f t="shared" si="257"/>
        <v>88.775833333333324</v>
      </c>
      <c r="J1204" s="13">
        <f t="shared" si="258"/>
        <v>1.1671816110088524</v>
      </c>
      <c r="K1204" s="13">
        <f t="shared" si="261"/>
        <v>0.79584092289010322</v>
      </c>
      <c r="L1204" s="13">
        <f t="shared" si="262"/>
        <v>0.79584092289010322</v>
      </c>
      <c r="M1204" s="13">
        <f t="shared" si="263"/>
        <v>0.79584092289010322</v>
      </c>
      <c r="N1204" s="13">
        <f t="shared" si="264"/>
        <v>0.71293762441622355</v>
      </c>
      <c r="P1204" s="13">
        <f t="shared" si="265"/>
        <v>2554.2973874764948</v>
      </c>
      <c r="Q1204" s="10">
        <f t="shared" si="266"/>
        <v>7.834941868231371E-2</v>
      </c>
      <c r="R1204" s="10">
        <f t="shared" si="267"/>
        <v>0.12437727576942126</v>
      </c>
      <c r="S1204" s="10">
        <f t="shared" si="268"/>
        <v>0.14178859458493331</v>
      </c>
      <c r="T1204" s="10">
        <f t="shared" si="269"/>
        <v>0.10319815722342818</v>
      </c>
    </row>
    <row r="1205" spans="1:20" x14ac:dyDescent="0.3">
      <c r="A1205" t="s">
        <v>1195</v>
      </c>
      <c r="B1205" s="1">
        <v>75.59</v>
      </c>
      <c r="C1205" s="2">
        <v>3.18</v>
      </c>
      <c r="D1205" s="2"/>
      <c r="E1205" s="31">
        <f t="shared" si="270"/>
        <v>-6.179332106231894E-3</v>
      </c>
      <c r="F1205" s="30">
        <f t="shared" si="259"/>
        <v>3.5057547294615691E-3</v>
      </c>
      <c r="G1205" s="30">
        <f t="shared" si="260"/>
        <v>-2.6952405995266382E-3</v>
      </c>
      <c r="I1205" s="9">
        <f t="shared" si="257"/>
        <v>90.786666666666676</v>
      </c>
      <c r="J1205" s="13">
        <f t="shared" si="258"/>
        <v>1.2010407020328968</v>
      </c>
      <c r="K1205" s="13">
        <f t="shared" si="261"/>
        <v>0.79584092289010322</v>
      </c>
      <c r="L1205" s="13">
        <f t="shared" si="262"/>
        <v>0.79584092289010322</v>
      </c>
      <c r="M1205" s="13">
        <f t="shared" si="263"/>
        <v>0.79584092289010322</v>
      </c>
      <c r="N1205" s="13">
        <f t="shared" si="264"/>
        <v>0.71293762441622355</v>
      </c>
      <c r="P1205" s="13">
        <f t="shared" si="265"/>
        <v>2547.4129414545032</v>
      </c>
      <c r="Q1205" s="10">
        <f t="shared" si="266"/>
        <v>8.5827395610912349E-2</v>
      </c>
      <c r="R1205" s="10">
        <f t="shared" si="267"/>
        <v>0.1262864569557014</v>
      </c>
      <c r="S1205" s="10">
        <f t="shared" si="268"/>
        <v>0.14307735291621215</v>
      </c>
      <c r="T1205" s="10">
        <f t="shared" si="269"/>
        <v>0.10227802549796516</v>
      </c>
    </row>
    <row r="1206" spans="1:20" x14ac:dyDescent="0.3">
      <c r="A1206" t="s">
        <v>1196</v>
      </c>
      <c r="B1206" s="1">
        <v>75.72</v>
      </c>
      <c r="C1206" s="2">
        <v>3.1833300000000002</v>
      </c>
      <c r="D1206" s="2"/>
      <c r="E1206" s="31">
        <f t="shared" si="270"/>
        <v>1.7198042069055397E-3</v>
      </c>
      <c r="F1206" s="30">
        <f t="shared" si="259"/>
        <v>3.5034006867406238E-3</v>
      </c>
      <c r="G1206" s="30">
        <f t="shared" si="260"/>
        <v>5.229230056885692E-3</v>
      </c>
      <c r="I1206" s="9">
        <f t="shared" si="257"/>
        <v>92.726666666666674</v>
      </c>
      <c r="J1206" s="13">
        <f t="shared" si="258"/>
        <v>1.2245994013030463</v>
      </c>
      <c r="K1206" s="13">
        <f t="shared" si="261"/>
        <v>0.79584092289010322</v>
      </c>
      <c r="L1206" s="13">
        <f t="shared" si="262"/>
        <v>0.79584092289010322</v>
      </c>
      <c r="M1206" s="13">
        <f t="shared" si="263"/>
        <v>0.79584092289010322</v>
      </c>
      <c r="N1206" s="13">
        <f t="shared" si="264"/>
        <v>0.71293762441622355</v>
      </c>
      <c r="P1206" s="13">
        <f t="shared" si="265"/>
        <v>2560.7339497752569</v>
      </c>
      <c r="Q1206" s="10">
        <f t="shared" si="266"/>
        <v>9.0540712308312621E-2</v>
      </c>
      <c r="R1206" s="10">
        <f t="shared" si="267"/>
        <v>0.12608912568217701</v>
      </c>
      <c r="S1206" s="10">
        <f t="shared" si="268"/>
        <v>0.14320101294901577</v>
      </c>
      <c r="T1206" s="10">
        <f t="shared" si="269"/>
        <v>0.10209066406333056</v>
      </c>
    </row>
    <row r="1207" spans="1:20" x14ac:dyDescent="0.3">
      <c r="A1207" t="s">
        <v>1197</v>
      </c>
      <c r="B1207" s="1">
        <v>77.92</v>
      </c>
      <c r="C1207" s="2">
        <v>3.1866699999999999</v>
      </c>
      <c r="D1207" s="2"/>
      <c r="E1207" s="31">
        <f t="shared" si="270"/>
        <v>2.905441098785011E-2</v>
      </c>
      <c r="F1207" s="30">
        <f t="shared" si="259"/>
        <v>3.4080574093086928E-3</v>
      </c>
      <c r="G1207" s="30">
        <f t="shared" si="260"/>
        <v>3.256148749779908E-2</v>
      </c>
      <c r="I1207" s="9">
        <f t="shared" si="257"/>
        <v>94.336666666666687</v>
      </c>
      <c r="J1207" s="13">
        <f t="shared" si="258"/>
        <v>1.2106861738535253</v>
      </c>
      <c r="K1207" s="13">
        <f t="shared" si="261"/>
        <v>0.79584092289010322</v>
      </c>
      <c r="L1207" s="13">
        <f t="shared" si="262"/>
        <v>0.79584092289010322</v>
      </c>
      <c r="M1207" s="13">
        <f t="shared" si="263"/>
        <v>0.79584092289010322</v>
      </c>
      <c r="N1207" s="13">
        <f t="shared" si="264"/>
        <v>0.71293762441622355</v>
      </c>
      <c r="P1207" s="13">
        <f t="shared" si="265"/>
        <v>2644.1152562660536</v>
      </c>
      <c r="Q1207" s="10">
        <f t="shared" si="266"/>
        <v>9.080609572469811E-2</v>
      </c>
      <c r="R1207" s="10">
        <f t="shared" si="267"/>
        <v>0.11969412249530431</v>
      </c>
      <c r="S1207" s="10">
        <f t="shared" si="268"/>
        <v>0.14233647406840833</v>
      </c>
      <c r="T1207" s="10">
        <f t="shared" si="269"/>
        <v>0.10144514785365599</v>
      </c>
    </row>
    <row r="1208" spans="1:20" x14ac:dyDescent="0.3">
      <c r="A1208" t="s">
        <v>1198</v>
      </c>
      <c r="B1208" s="1">
        <v>82.58</v>
      </c>
      <c r="C1208" s="2">
        <v>3.19</v>
      </c>
      <c r="D1208" s="2"/>
      <c r="E1208" s="31">
        <f t="shared" si="270"/>
        <v>5.9804928131416801E-2</v>
      </c>
      <c r="F1208" s="30">
        <f t="shared" si="259"/>
        <v>3.2191006700573181E-3</v>
      </c>
      <c r="G1208" s="30">
        <f t="shared" si="260"/>
        <v>6.3216546885694669E-2</v>
      </c>
      <c r="I1208" s="9">
        <f t="shared" si="257"/>
        <v>95.738333333333344</v>
      </c>
      <c r="J1208" s="13">
        <f t="shared" si="258"/>
        <v>1.1593404375555019</v>
      </c>
      <c r="K1208" s="13">
        <f t="shared" si="261"/>
        <v>0.79584092289010322</v>
      </c>
      <c r="L1208" s="13">
        <f t="shared" si="262"/>
        <v>0.79584092289010322</v>
      </c>
      <c r="M1208" s="13">
        <f t="shared" si="263"/>
        <v>0.79584092289010322</v>
      </c>
      <c r="N1208" s="13">
        <f t="shared" si="264"/>
        <v>0.71293762441622355</v>
      </c>
      <c r="P1208" s="13">
        <f t="shared" si="265"/>
        <v>2811.267092334977</v>
      </c>
      <c r="Q1208" s="10">
        <f t="shared" si="266"/>
        <v>8.7178999169873261E-2</v>
      </c>
      <c r="R1208" s="10">
        <f t="shared" si="267"/>
        <v>0.11379395712902252</v>
      </c>
      <c r="S1208" s="10">
        <f t="shared" si="268"/>
        <v>0.13959205246989548</v>
      </c>
      <c r="T1208" s="10">
        <f t="shared" si="269"/>
        <v>0.10067068129197754</v>
      </c>
    </row>
    <row r="1209" spans="1:20" x14ac:dyDescent="0.3">
      <c r="A1209" t="s">
        <v>1199</v>
      </c>
      <c r="B1209" s="1">
        <v>84.37</v>
      </c>
      <c r="C1209" s="2">
        <v>3.17333</v>
      </c>
      <c r="D1209" s="2"/>
      <c r="E1209" s="31">
        <f t="shared" si="270"/>
        <v>2.1675950593364135E-2</v>
      </c>
      <c r="F1209" s="30">
        <f t="shared" si="259"/>
        <v>3.134338825016791E-3</v>
      </c>
      <c r="G1209" s="30">
        <f t="shared" si="260"/>
        <v>2.4878229191894752E-2</v>
      </c>
      <c r="I1209" s="9">
        <f t="shared" si="257"/>
        <v>96.814999999999998</v>
      </c>
      <c r="J1209" s="13">
        <f t="shared" si="258"/>
        <v>1.1475050373355458</v>
      </c>
      <c r="K1209" s="13">
        <f t="shared" si="261"/>
        <v>0.79584092289010322</v>
      </c>
      <c r="L1209" s="13">
        <f t="shared" si="262"/>
        <v>0.79584092289010322</v>
      </c>
      <c r="M1209" s="13">
        <f t="shared" si="263"/>
        <v>0.79584092289010322</v>
      </c>
      <c r="N1209" s="13">
        <f t="shared" si="264"/>
        <v>0.71293762441622355</v>
      </c>
      <c r="P1209" s="13">
        <f t="shared" si="265"/>
        <v>2881.2064393777182</v>
      </c>
      <c r="Q1209" s="10">
        <f t="shared" si="266"/>
        <v>8.8065657657328877E-2</v>
      </c>
      <c r="R1209" s="10">
        <f t="shared" si="267"/>
        <v>0.11112529615453348</v>
      </c>
      <c r="S1209" s="10">
        <f t="shared" si="268"/>
        <v>0.13662817668064964</v>
      </c>
      <c r="T1209" s="10">
        <f t="shared" si="269"/>
        <v>0.10122646272098179</v>
      </c>
    </row>
    <row r="1210" spans="1:20" x14ac:dyDescent="0.3">
      <c r="A1210" t="s">
        <v>1200</v>
      </c>
      <c r="B1210" s="1">
        <v>84.28</v>
      </c>
      <c r="C1210" s="2">
        <v>3.1566700000000001</v>
      </c>
      <c r="D1210" s="2"/>
      <c r="E1210" s="31">
        <f t="shared" si="270"/>
        <v>-1.0667298802892189E-3</v>
      </c>
      <c r="F1210" s="30">
        <f t="shared" si="259"/>
        <v>3.1212130200917575E-3</v>
      </c>
      <c r="G1210" s="30">
        <f t="shared" si="260"/>
        <v>2.0511536486114146E-3</v>
      </c>
      <c r="I1210" s="9">
        <f t="shared" si="257"/>
        <v>97.523333333333326</v>
      </c>
      <c r="J1210" s="13">
        <f t="shared" si="258"/>
        <v>1.1571349470020564</v>
      </c>
      <c r="K1210" s="13">
        <f t="shared" si="261"/>
        <v>0.79584092289010322</v>
      </c>
      <c r="L1210" s="13">
        <f t="shared" si="262"/>
        <v>0.79584092289010322</v>
      </c>
      <c r="M1210" s="13">
        <f t="shared" si="263"/>
        <v>0.79584092289010322</v>
      </c>
      <c r="N1210" s="13">
        <f t="shared" si="264"/>
        <v>0.71293762441622355</v>
      </c>
      <c r="P1210" s="13">
        <f t="shared" si="265"/>
        <v>2887.1162364782504</v>
      </c>
      <c r="Q1210" s="10">
        <f t="shared" si="266"/>
        <v>9.2763499632407598E-2</v>
      </c>
      <c r="R1210" s="10">
        <f t="shared" si="267"/>
        <v>0.11264721328977578</v>
      </c>
      <c r="S1210" s="10">
        <f t="shared" si="268"/>
        <v>0.13625670009143809</v>
      </c>
      <c r="T1210" s="10">
        <f t="shared" si="269"/>
        <v>0.10184783173904832</v>
      </c>
    </row>
    <row r="1211" spans="1:20" x14ac:dyDescent="0.3">
      <c r="A1211" t="s">
        <v>1201</v>
      </c>
      <c r="B1211" s="1">
        <v>90.05</v>
      </c>
      <c r="C1211" s="2">
        <v>3.14</v>
      </c>
      <c r="D1211" s="2"/>
      <c r="E1211" s="31">
        <f t="shared" si="270"/>
        <v>6.8462268628381562E-2</v>
      </c>
      <c r="F1211" s="30">
        <f t="shared" si="259"/>
        <v>2.9057930779196744E-3</v>
      </c>
      <c r="G1211" s="30">
        <f t="shared" si="260"/>
        <v>7.1566998892580225E-2</v>
      </c>
      <c r="I1211" s="9">
        <f t="shared" si="257"/>
        <v>98.283333333333346</v>
      </c>
      <c r="J1211" s="13">
        <f t="shared" si="258"/>
        <v>1.0914306866555619</v>
      </c>
      <c r="K1211" s="13">
        <f t="shared" si="261"/>
        <v>0.79584092289010322</v>
      </c>
      <c r="L1211" s="13">
        <f t="shared" si="262"/>
        <v>0.79584092289010322</v>
      </c>
      <c r="M1211" s="13">
        <f t="shared" si="263"/>
        <v>0.79584092289010322</v>
      </c>
      <c r="N1211" s="13">
        <f t="shared" si="264"/>
        <v>0.71293762441622355</v>
      </c>
      <c r="P1211" s="13">
        <f t="shared" si="265"/>
        <v>3093.7384809770397</v>
      </c>
      <c r="Q1211" s="10">
        <f t="shared" si="266"/>
        <v>8.3879652694883067E-2</v>
      </c>
      <c r="R1211" s="10">
        <f t="shared" si="267"/>
        <v>0.11129853622176111</v>
      </c>
      <c r="S1211" s="10">
        <f t="shared" si="268"/>
        <v>0.13236646424536014</v>
      </c>
      <c r="T1211" s="10">
        <f t="shared" si="269"/>
        <v>0.10094883764084495</v>
      </c>
    </row>
    <row r="1212" spans="1:20" x14ac:dyDescent="0.3">
      <c r="A1212" t="s">
        <v>1202</v>
      </c>
      <c r="B1212" s="1">
        <v>93.49</v>
      </c>
      <c r="C1212" s="2">
        <v>3.13</v>
      </c>
      <c r="D1212" s="2"/>
      <c r="E1212" s="31">
        <f t="shared" si="270"/>
        <v>3.820099944475297E-2</v>
      </c>
      <c r="F1212" s="30">
        <f t="shared" si="259"/>
        <v>2.7899597104859702E-3</v>
      </c>
      <c r="G1212" s="30">
        <f t="shared" si="260"/>
        <v>4.1097538404589962E-2</v>
      </c>
      <c r="I1212" s="9">
        <f t="shared" si="257"/>
        <v>99.100833333333313</v>
      </c>
      <c r="J1212" s="13">
        <f t="shared" si="258"/>
        <v>1.0600153314079936</v>
      </c>
      <c r="K1212" s="13">
        <f t="shared" si="261"/>
        <v>0.79584092289010322</v>
      </c>
      <c r="L1212" s="13">
        <f t="shared" si="262"/>
        <v>0.79584092289010322</v>
      </c>
      <c r="M1212" s="13">
        <f t="shared" si="263"/>
        <v>0.79584092289010322</v>
      </c>
      <c r="N1212" s="13">
        <f t="shared" si="264"/>
        <v>0.71293762441622355</v>
      </c>
      <c r="P1212" s="13">
        <f t="shared" si="265"/>
        <v>3220.8835170127513</v>
      </c>
      <c r="Q1212" s="10">
        <f t="shared" si="266"/>
        <v>7.9536530671049599E-2</v>
      </c>
      <c r="R1212" s="10">
        <f t="shared" si="267"/>
        <v>0.10868192907291618</v>
      </c>
      <c r="S1212" s="10">
        <f t="shared" si="268"/>
        <v>0.13101816773321273</v>
      </c>
      <c r="T1212" s="10">
        <f t="shared" si="269"/>
        <v>0.10077753594925731</v>
      </c>
    </row>
    <row r="1213" spans="1:20" x14ac:dyDescent="0.3">
      <c r="A1213" t="s">
        <v>1203</v>
      </c>
      <c r="B1213" s="1">
        <v>97.11</v>
      </c>
      <c r="C1213" s="2">
        <v>3.12</v>
      </c>
      <c r="D1213" s="2"/>
      <c r="E1213" s="31">
        <f t="shared" si="270"/>
        <v>3.8720718793453957E-2</v>
      </c>
      <c r="F1213" s="30">
        <f t="shared" si="259"/>
        <v>2.6773761713520753E-3</v>
      </c>
      <c r="G1213" s="30">
        <f t="shared" si="260"/>
        <v>4.1501764894641191E-2</v>
      </c>
      <c r="I1213" s="9">
        <f t="shared" si="257"/>
        <v>99.774999999999991</v>
      </c>
      <c r="J1213" s="13">
        <f t="shared" si="258"/>
        <v>1.0274431057563587</v>
      </c>
      <c r="K1213" s="13">
        <f t="shared" si="261"/>
        <v>0.79584092289010322</v>
      </c>
      <c r="L1213" s="13">
        <f t="shared" si="262"/>
        <v>0.79584092289010322</v>
      </c>
      <c r="M1213" s="13">
        <f t="shared" si="263"/>
        <v>0.79584092289010322</v>
      </c>
      <c r="N1213" s="13">
        <f t="shared" si="264"/>
        <v>0.71293762441622355</v>
      </c>
      <c r="P1213" s="13">
        <f t="shared" si="265"/>
        <v>3354.5558674888398</v>
      </c>
      <c r="Q1213" s="10">
        <f t="shared" si="266"/>
        <v>7.181099450318662E-2</v>
      </c>
      <c r="R1213" s="10">
        <f t="shared" si="267"/>
        <v>0.11252179826035746</v>
      </c>
      <c r="S1213" s="10">
        <f t="shared" si="268"/>
        <v>0.12867320728530962</v>
      </c>
      <c r="T1213" s="10">
        <f t="shared" si="269"/>
        <v>0.10051265056300229</v>
      </c>
    </row>
    <row r="1214" spans="1:20" x14ac:dyDescent="0.3">
      <c r="A1214" t="s">
        <v>1204</v>
      </c>
      <c r="B1214" s="1">
        <v>99.6</v>
      </c>
      <c r="C1214" s="2">
        <v>3.11</v>
      </c>
      <c r="D1214" s="2"/>
      <c r="E1214" s="31">
        <f t="shared" si="270"/>
        <v>2.564102564102555E-2</v>
      </c>
      <c r="F1214" s="30">
        <f t="shared" si="259"/>
        <v>2.602074966532798E-3</v>
      </c>
      <c r="G1214" s="30">
        <f t="shared" si="260"/>
        <v>2.8309820478495284E-2</v>
      </c>
      <c r="I1214" s="9">
        <f t="shared" si="257"/>
        <v>100.44999999999999</v>
      </c>
      <c r="J1214" s="13">
        <f t="shared" si="258"/>
        <v>1.0085341365461846</v>
      </c>
      <c r="K1214" s="13">
        <f t="shared" si="261"/>
        <v>0.79584092289010322</v>
      </c>
      <c r="L1214" s="13">
        <f t="shared" si="262"/>
        <v>0.79584092289010322</v>
      </c>
      <c r="M1214" s="13">
        <f t="shared" si="263"/>
        <v>0.79584092289010322</v>
      </c>
      <c r="N1214" s="13">
        <f t="shared" si="264"/>
        <v>0.71293762441622355</v>
      </c>
      <c r="P1214" s="13">
        <f t="shared" si="265"/>
        <v>3449.522741882532</v>
      </c>
      <c r="Q1214" s="10">
        <f t="shared" si="266"/>
        <v>7.3173713216118319E-2</v>
      </c>
      <c r="R1214" s="10">
        <f t="shared" si="267"/>
        <v>0.11263721033619367</v>
      </c>
      <c r="S1214" s="10">
        <f t="shared" si="268"/>
        <v>0.12405090012993614</v>
      </c>
      <c r="T1214" s="10">
        <f t="shared" si="269"/>
        <v>9.9437739191252872E-2</v>
      </c>
    </row>
    <row r="1215" spans="1:20" x14ac:dyDescent="0.3">
      <c r="A1215" t="s">
        <v>1205</v>
      </c>
      <c r="B1215" s="1">
        <v>103</v>
      </c>
      <c r="C1215" s="2">
        <v>3.1066699999999998</v>
      </c>
      <c r="D1215" s="2"/>
      <c r="E1215" s="31">
        <f t="shared" si="270"/>
        <v>3.4136546184738936E-2</v>
      </c>
      <c r="F1215" s="30">
        <f t="shared" si="259"/>
        <v>2.5134870550161813E-3</v>
      </c>
      <c r="G1215" s="30">
        <f t="shared" si="260"/>
        <v>3.6735835006693529E-2</v>
      </c>
      <c r="I1215" s="9">
        <f t="shared" si="257"/>
        <v>100.93333333333332</v>
      </c>
      <c r="J1215" s="13">
        <f t="shared" si="258"/>
        <v>0.97993527508090605</v>
      </c>
      <c r="K1215" s="13">
        <f t="shared" si="261"/>
        <v>0.79584092289010322</v>
      </c>
      <c r="L1215" s="13">
        <f t="shared" si="262"/>
        <v>0.79584092289010322</v>
      </c>
      <c r="M1215" s="13">
        <f t="shared" si="263"/>
        <v>0.79584092289010322</v>
      </c>
      <c r="N1215" s="13">
        <f t="shared" si="264"/>
        <v>0.71293762441622355</v>
      </c>
      <c r="P1215" s="13">
        <f t="shared" si="265"/>
        <v>3576.243840180166</v>
      </c>
      <c r="Q1215" s="10">
        <f t="shared" si="266"/>
        <v>7.0686884170362729E-2</v>
      </c>
      <c r="R1215" s="10">
        <f t="shared" si="267"/>
        <v>0.11187332280100715</v>
      </c>
      <c r="S1215" s="10">
        <f t="shared" si="268"/>
        <v>0.12286726918173985</v>
      </c>
      <c r="T1215" s="10">
        <f t="shared" si="269"/>
        <v>9.905049149059586E-2</v>
      </c>
    </row>
    <row r="1216" spans="1:20" x14ac:dyDescent="0.3">
      <c r="A1216" t="s">
        <v>1206</v>
      </c>
      <c r="B1216" s="1">
        <v>101.6</v>
      </c>
      <c r="C1216" s="2">
        <v>3.1033300000000001</v>
      </c>
      <c r="D1216" s="2"/>
      <c r="E1216" s="31">
        <f t="shared" si="270"/>
        <v>-1.3592233009708798E-2</v>
      </c>
      <c r="F1216" s="30">
        <f t="shared" si="259"/>
        <v>2.5453822178477695E-3</v>
      </c>
      <c r="G1216" s="30">
        <f t="shared" si="260"/>
        <v>-1.1081448220064738E-2</v>
      </c>
      <c r="I1216" s="9">
        <f t="shared" si="257"/>
        <v>101.44166666666668</v>
      </c>
      <c r="J1216" s="13">
        <f t="shared" si="258"/>
        <v>0.9984416010498689</v>
      </c>
      <c r="K1216" s="13">
        <f t="shared" si="261"/>
        <v>0.79584092289010322</v>
      </c>
      <c r="L1216" s="13">
        <f t="shared" si="262"/>
        <v>0.79584092289010322</v>
      </c>
      <c r="M1216" s="13">
        <f t="shared" si="263"/>
        <v>0.79584092289010322</v>
      </c>
      <c r="N1216" s="13">
        <f t="shared" si="264"/>
        <v>0.71293762441622355</v>
      </c>
      <c r="P1216" s="13">
        <f t="shared" si="265"/>
        <v>3536.6138792428842</v>
      </c>
      <c r="Q1216" s="10">
        <f t="shared" si="266"/>
        <v>7.0136853450716741E-2</v>
      </c>
      <c r="R1216" s="10">
        <f t="shared" si="267"/>
        <v>0.11239352958464299</v>
      </c>
      <c r="S1216" s="10">
        <f t="shared" si="268"/>
        <v>0.1257780441612959</v>
      </c>
      <c r="T1216" s="10">
        <f t="shared" si="269"/>
        <v>9.9537832728521902E-2</v>
      </c>
    </row>
    <row r="1217" spans="1:20" x14ac:dyDescent="0.3">
      <c r="A1217" t="s">
        <v>1207</v>
      </c>
      <c r="B1217" s="1">
        <v>99.72</v>
      </c>
      <c r="C1217" s="2">
        <v>3.1</v>
      </c>
      <c r="D1217" s="2"/>
      <c r="E1217" s="31">
        <f t="shared" si="270"/>
        <v>-1.8503937007874005E-2</v>
      </c>
      <c r="F1217" s="30">
        <f t="shared" si="259"/>
        <v>2.5905869768685658E-3</v>
      </c>
      <c r="G1217" s="30">
        <f t="shared" si="260"/>
        <v>-1.5961286089238746E-2</v>
      </c>
      <c r="I1217" s="9">
        <f t="shared" si="257"/>
        <v>102.13166666666666</v>
      </c>
      <c r="J1217" s="13">
        <f t="shared" si="258"/>
        <v>1.0241843829388955</v>
      </c>
      <c r="K1217" s="13">
        <f t="shared" si="261"/>
        <v>0.79584092289010322</v>
      </c>
      <c r="L1217" s="13">
        <f t="shared" si="262"/>
        <v>0.79584092289010322</v>
      </c>
      <c r="M1217" s="13">
        <f t="shared" si="263"/>
        <v>0.79584092289010322</v>
      </c>
      <c r="N1217" s="13">
        <f t="shared" si="264"/>
        <v>0.71293762441622355</v>
      </c>
      <c r="P1217" s="13">
        <f t="shared" si="265"/>
        <v>3480.164973329116</v>
      </c>
      <c r="Q1217" s="10">
        <f t="shared" si="266"/>
        <v>7.2778248543703405E-2</v>
      </c>
      <c r="R1217" s="10">
        <f t="shared" si="267"/>
        <v>0.11348177879032861</v>
      </c>
      <c r="S1217" s="10">
        <f t="shared" si="268"/>
        <v>0.12547440030237866</v>
      </c>
      <c r="T1217" s="10">
        <f t="shared" si="269"/>
        <v>9.8955124115223114E-2</v>
      </c>
    </row>
    <row r="1218" spans="1:20" x14ac:dyDescent="0.3">
      <c r="A1218" t="s">
        <v>1208</v>
      </c>
      <c r="B1218" s="1">
        <v>99</v>
      </c>
      <c r="C1218" s="2">
        <v>3.09667</v>
      </c>
      <c r="D1218" s="2"/>
      <c r="E1218" s="31">
        <f t="shared" si="270"/>
        <v>-7.2202166064981865E-3</v>
      </c>
      <c r="F1218" s="30">
        <f t="shared" si="259"/>
        <v>2.6066245791245791E-3</v>
      </c>
      <c r="G1218" s="30">
        <f t="shared" si="260"/>
        <v>-4.632412421446741E-3</v>
      </c>
      <c r="I1218" s="9">
        <f t="shared" si="257"/>
        <v>102.81500000000001</v>
      </c>
      <c r="J1218" s="13">
        <f t="shared" si="258"/>
        <v>1.0385353535353536</v>
      </c>
      <c r="K1218" s="13">
        <f t="shared" si="261"/>
        <v>0.79584092289010322</v>
      </c>
      <c r="L1218" s="13">
        <f t="shared" si="262"/>
        <v>0.79584092289010322</v>
      </c>
      <c r="M1218" s="13">
        <f t="shared" si="263"/>
        <v>0.79584092289010322</v>
      </c>
      <c r="N1218" s="13">
        <f t="shared" si="264"/>
        <v>0.71293762441622355</v>
      </c>
      <c r="P1218" s="13">
        <f t="shared" si="265"/>
        <v>3464.0434138779824</v>
      </c>
      <c r="Q1218" s="10">
        <f t="shared" si="266"/>
        <v>7.1095574020592522E-2</v>
      </c>
      <c r="R1218" s="10">
        <f t="shared" si="267"/>
        <v>0.11417386672778451</v>
      </c>
      <c r="S1218" s="10">
        <f t="shared" si="268"/>
        <v>0.12463742668695055</v>
      </c>
      <c r="T1218" s="10">
        <f t="shared" si="269"/>
        <v>9.9922817132091613E-2</v>
      </c>
    </row>
    <row r="1219" spans="1:20" x14ac:dyDescent="0.3">
      <c r="A1219" t="s">
        <v>1209</v>
      </c>
      <c r="B1219" s="1">
        <v>97.24</v>
      </c>
      <c r="C1219" s="2">
        <v>3.0933299999999999</v>
      </c>
      <c r="D1219" s="2"/>
      <c r="E1219" s="31">
        <f t="shared" si="270"/>
        <v>-1.7777777777777781E-2</v>
      </c>
      <c r="F1219" s="30">
        <f t="shared" si="259"/>
        <v>2.6509409707939123E-3</v>
      </c>
      <c r="G1219" s="30">
        <f t="shared" si="260"/>
        <v>-1.5173964646464699E-2</v>
      </c>
      <c r="I1219" s="9">
        <f t="shared" si="257"/>
        <v>103.96166666666669</v>
      </c>
      <c r="J1219" s="13">
        <f t="shared" si="258"/>
        <v>1.0691245029480325</v>
      </c>
      <c r="K1219" s="13">
        <f t="shared" si="261"/>
        <v>0.79584092289010322</v>
      </c>
      <c r="L1219" s="13">
        <f t="shared" si="262"/>
        <v>0.79584092289010322</v>
      </c>
      <c r="M1219" s="13">
        <f t="shared" si="263"/>
        <v>0.79584092289010322</v>
      </c>
      <c r="N1219" s="13">
        <f t="shared" si="264"/>
        <v>0.71293762441622355</v>
      </c>
      <c r="P1219" s="13">
        <f t="shared" si="265"/>
        <v>3411.4801415819788</v>
      </c>
      <c r="Q1219" s="10">
        <f t="shared" si="266"/>
        <v>7.3595385117606549E-2</v>
      </c>
      <c r="R1219" s="10">
        <f t="shared" si="267"/>
        <v>0.11650136987150161</v>
      </c>
      <c r="S1219" s="10">
        <f t="shared" si="268"/>
        <v>0.12443579277740113</v>
      </c>
      <c r="T1219" s="10">
        <f t="shared" si="269"/>
        <v>9.7326982812163898E-2</v>
      </c>
    </row>
    <row r="1220" spans="1:20" x14ac:dyDescent="0.3">
      <c r="A1220" t="s">
        <v>1210</v>
      </c>
      <c r="B1220" s="1">
        <v>99.4</v>
      </c>
      <c r="C1220" s="2">
        <v>3.09</v>
      </c>
      <c r="D1220" s="2"/>
      <c r="E1220" s="31">
        <f t="shared" si="270"/>
        <v>2.2213081036610571E-2</v>
      </c>
      <c r="F1220" s="30">
        <f t="shared" si="259"/>
        <v>2.5905432595573433E-3</v>
      </c>
      <c r="G1220" s="30">
        <f t="shared" si="260"/>
        <v>2.4861168243521137E-2</v>
      </c>
      <c r="I1220" s="9">
        <f t="shared" si="257"/>
        <v>104.79500000000002</v>
      </c>
      <c r="J1220" s="13">
        <f t="shared" si="258"/>
        <v>1.0542756539235414</v>
      </c>
      <c r="K1220" s="13">
        <f t="shared" si="261"/>
        <v>0.79584092289010322</v>
      </c>
      <c r="L1220" s="13">
        <f t="shared" si="262"/>
        <v>0.79584092289010322</v>
      </c>
      <c r="M1220" s="13">
        <f t="shared" si="263"/>
        <v>0.79584092289010322</v>
      </c>
      <c r="N1220" s="13">
        <f t="shared" si="264"/>
        <v>0.71293762441622355</v>
      </c>
      <c r="P1220" s="13">
        <f t="shared" si="265"/>
        <v>3496.2935233412795</v>
      </c>
      <c r="Q1220" s="10">
        <f t="shared" si="266"/>
        <v>6.1722728497569879E-2</v>
      </c>
      <c r="R1220" s="10">
        <f t="shared" si="267"/>
        <v>0.11496258184353825</v>
      </c>
      <c r="S1220" s="10">
        <f t="shared" si="268"/>
        <v>0.11905619182450833</v>
      </c>
      <c r="T1220" s="10">
        <f t="shared" si="269"/>
        <v>9.6436833678654521E-2</v>
      </c>
    </row>
    <row r="1221" spans="1:20" x14ac:dyDescent="0.3">
      <c r="A1221" t="s">
        <v>1211</v>
      </c>
      <c r="B1221" s="1">
        <v>97.29</v>
      </c>
      <c r="C1221" s="2">
        <v>3.0833300000000001</v>
      </c>
      <c r="D1221" s="2"/>
      <c r="E1221" s="31">
        <f t="shared" si="270"/>
        <v>-2.122736418511062E-2</v>
      </c>
      <c r="F1221" s="30">
        <f t="shared" si="259"/>
        <v>2.6410131222804672E-3</v>
      </c>
      <c r="G1221" s="30">
        <f t="shared" si="260"/>
        <v>-1.8642412810194409E-2</v>
      </c>
      <c r="I1221" s="9">
        <f t="shared" si="257"/>
        <v>105.82083333333333</v>
      </c>
      <c r="J1221" s="13">
        <f t="shared" si="258"/>
        <v>1.0876845856031794</v>
      </c>
      <c r="K1221" s="13">
        <f t="shared" si="261"/>
        <v>0.79584092289010322</v>
      </c>
      <c r="L1221" s="13">
        <f t="shared" si="262"/>
        <v>0.79584092289010322</v>
      </c>
      <c r="M1221" s="13">
        <f t="shared" si="263"/>
        <v>0.79584092289010322</v>
      </c>
      <c r="N1221" s="13">
        <f t="shared" si="264"/>
        <v>0.71293762441622355</v>
      </c>
      <c r="P1221" s="13">
        <f t="shared" si="265"/>
        <v>3431.1141761735421</v>
      </c>
      <c r="Q1221" s="10">
        <f t="shared" si="266"/>
        <v>6.5548490079807786E-2</v>
      </c>
      <c r="R1221" s="10">
        <f t="shared" si="267"/>
        <v>0.11611311675768121</v>
      </c>
      <c r="S1221" s="10">
        <f t="shared" si="268"/>
        <v>0.12092890458822536</v>
      </c>
      <c r="T1221" s="10">
        <f t="shared" si="269"/>
        <v>9.7769523779908329E-2</v>
      </c>
    </row>
    <row r="1222" spans="1:20" x14ac:dyDescent="0.3">
      <c r="A1222" t="s">
        <v>1212</v>
      </c>
      <c r="B1222" s="1">
        <v>92.78</v>
      </c>
      <c r="C1222" s="2">
        <v>3.07667</v>
      </c>
      <c r="D1222" s="2"/>
      <c r="E1222" s="31">
        <f t="shared" si="270"/>
        <v>-4.635625449686509E-2</v>
      </c>
      <c r="F1222" s="30">
        <f t="shared" si="259"/>
        <v>2.7634098584465041E-3</v>
      </c>
      <c r="G1222" s="30">
        <f t="shared" si="260"/>
        <v>-4.3720945969095926E-2</v>
      </c>
      <c r="I1222" s="9">
        <f t="shared" si="257"/>
        <v>107.68083333333333</v>
      </c>
      <c r="J1222" s="13">
        <f t="shared" si="258"/>
        <v>1.1606039376302364</v>
      </c>
      <c r="K1222" s="13">
        <f t="shared" si="261"/>
        <v>0.79584092289010322</v>
      </c>
      <c r="L1222" s="13">
        <f t="shared" si="262"/>
        <v>0.79584092289010322</v>
      </c>
      <c r="M1222" s="13">
        <f t="shared" si="263"/>
        <v>0.79584092289010322</v>
      </c>
      <c r="N1222" s="13">
        <f t="shared" si="264"/>
        <v>0.71293762441622355</v>
      </c>
      <c r="P1222" s="13">
        <f t="shared" si="265"/>
        <v>3281.1026186632594</v>
      </c>
      <c r="Q1222" s="10">
        <f t="shared" si="266"/>
        <v>7.3539394169005234E-2</v>
      </c>
      <c r="R1222" s="10">
        <f t="shared" si="267"/>
        <v>0.11861924074829666</v>
      </c>
      <c r="S1222" s="10">
        <f t="shared" si="268"/>
        <v>0.12444672052733252</v>
      </c>
      <c r="T1222" s="10">
        <f t="shared" si="269"/>
        <v>9.9479276251967841E-2</v>
      </c>
    </row>
    <row r="1223" spans="1:20" x14ac:dyDescent="0.3">
      <c r="A1223" t="s">
        <v>1213</v>
      </c>
      <c r="B1223" s="1">
        <v>99.17</v>
      </c>
      <c r="C1223" s="2">
        <v>3.07</v>
      </c>
      <c r="D1223" s="2"/>
      <c r="E1223" s="31">
        <f t="shared" si="270"/>
        <v>6.8872601853847915E-2</v>
      </c>
      <c r="F1223" s="30">
        <f t="shared" si="259"/>
        <v>2.5797452186481127E-3</v>
      </c>
      <c r="G1223" s="30">
        <f t="shared" si="260"/>
        <v>7.1630020837824215E-2</v>
      </c>
      <c r="I1223" s="9">
        <f t="shared" si="257"/>
        <v>109.20833333333333</v>
      </c>
      <c r="J1223" s="13">
        <f t="shared" si="258"/>
        <v>1.1012234882861081</v>
      </c>
      <c r="K1223" s="13">
        <f t="shared" si="261"/>
        <v>0.79584092289010322</v>
      </c>
      <c r="L1223" s="13">
        <f t="shared" si="262"/>
        <v>0.79584092289010322</v>
      </c>
      <c r="M1223" s="13">
        <f t="shared" si="263"/>
        <v>0.79584092289010322</v>
      </c>
      <c r="N1223" s="13">
        <f t="shared" si="264"/>
        <v>0.71293762441622355</v>
      </c>
      <c r="P1223" s="13">
        <f t="shared" si="265"/>
        <v>3516.1280676091483</v>
      </c>
      <c r="Q1223" s="10">
        <f t="shared" si="266"/>
        <v>6.7391554940732457E-2</v>
      </c>
      <c r="R1223" s="10">
        <f t="shared" si="267"/>
        <v>0.11527517922114439</v>
      </c>
      <c r="S1223" s="10">
        <f t="shared" si="268"/>
        <v>0.12240108578848141</v>
      </c>
      <c r="T1223" s="10">
        <f t="shared" si="269"/>
        <v>9.8003526434889965E-2</v>
      </c>
    </row>
    <row r="1224" spans="1:20" x14ac:dyDescent="0.3">
      <c r="A1224" t="s">
        <v>1214</v>
      </c>
      <c r="B1224" s="1">
        <v>103.3</v>
      </c>
      <c r="C1224" s="2">
        <v>3.07</v>
      </c>
      <c r="D1224" s="2"/>
      <c r="E1224" s="31">
        <f t="shared" si="270"/>
        <v>4.1645658969446275E-2</v>
      </c>
      <c r="F1224" s="30">
        <f t="shared" si="259"/>
        <v>2.4766053565666345E-3</v>
      </c>
      <c r="G1224" s="30">
        <f t="shared" si="260"/>
        <v>4.4225404188094508E-2</v>
      </c>
      <c r="I1224" s="9">
        <f t="shared" si="257"/>
        <v>110.46666666666668</v>
      </c>
      <c r="J1224" s="13">
        <f t="shared" si="258"/>
        <v>1.0693772184575672</v>
      </c>
      <c r="K1224" s="13">
        <f t="shared" si="261"/>
        <v>0.79584092289010322</v>
      </c>
      <c r="L1224" s="13">
        <f t="shared" si="262"/>
        <v>0.79584092289010322</v>
      </c>
      <c r="M1224" s="13">
        <f t="shared" si="263"/>
        <v>0.79584092289010322</v>
      </c>
      <c r="N1224" s="13">
        <f t="shared" si="264"/>
        <v>0.71293762441622355</v>
      </c>
      <c r="P1224" s="13">
        <f t="shared" si="265"/>
        <v>3671.6302525762667</v>
      </c>
      <c r="Q1224" s="10">
        <f t="shared" si="266"/>
        <v>5.7565010323671562E-2</v>
      </c>
      <c r="R1224" s="10">
        <f t="shared" si="267"/>
        <v>0.11682267685628811</v>
      </c>
      <c r="S1224" s="10">
        <f t="shared" si="268"/>
        <v>0.12067179111628157</v>
      </c>
      <c r="T1224" s="10">
        <f t="shared" si="269"/>
        <v>9.809854589812228E-2</v>
      </c>
    </row>
    <row r="1225" spans="1:20" x14ac:dyDescent="0.3">
      <c r="A1225" t="s">
        <v>1215</v>
      </c>
      <c r="B1225" s="1">
        <v>105.2</v>
      </c>
      <c r="C1225" s="2">
        <v>3.07</v>
      </c>
      <c r="D1225" s="2"/>
      <c r="E1225" s="31">
        <f t="shared" si="270"/>
        <v>1.8393030009680622E-2</v>
      </c>
      <c r="F1225" s="30">
        <f t="shared" si="259"/>
        <v>2.4318757921419514E-3</v>
      </c>
      <c r="G1225" s="30">
        <f t="shared" si="260"/>
        <v>2.0869635366247197E-2</v>
      </c>
      <c r="I1225" s="9">
        <f t="shared" si="257"/>
        <v>111.21666666666668</v>
      </c>
      <c r="J1225" s="13">
        <f t="shared" si="258"/>
        <v>1.0571926489226871</v>
      </c>
      <c r="K1225" s="13">
        <f t="shared" si="261"/>
        <v>0.79584092289010322</v>
      </c>
      <c r="L1225" s="13">
        <f t="shared" si="262"/>
        <v>0.79584092289010322</v>
      </c>
      <c r="M1225" s="13">
        <f t="shared" si="263"/>
        <v>0.79584092289010322</v>
      </c>
      <c r="N1225" s="13">
        <f t="shared" si="264"/>
        <v>0.71293762441622355</v>
      </c>
      <c r="P1225" s="13">
        <f t="shared" si="265"/>
        <v>3748.2558371472155</v>
      </c>
      <c r="Q1225" s="10">
        <f t="shared" si="266"/>
        <v>5.3347665717663473E-2</v>
      </c>
      <c r="R1225" s="10">
        <f t="shared" si="267"/>
        <v>0.11533419834242364</v>
      </c>
      <c r="S1225" s="10">
        <f t="shared" si="268"/>
        <v>0.11862814186091475</v>
      </c>
      <c r="T1225" s="10">
        <f t="shared" si="269"/>
        <v>9.8651771449092651E-2</v>
      </c>
    </row>
    <row r="1226" spans="1:20" x14ac:dyDescent="0.3">
      <c r="A1226" t="s">
        <v>1216</v>
      </c>
      <c r="B1226" s="1">
        <v>107.7</v>
      </c>
      <c r="C1226" s="2">
        <v>3.07</v>
      </c>
      <c r="D1226" s="2"/>
      <c r="E1226" s="31">
        <f t="shared" si="270"/>
        <v>2.3764258555132978E-2</v>
      </c>
      <c r="F1226" s="30">
        <f t="shared" si="259"/>
        <v>2.3754255648406062E-3</v>
      </c>
      <c r="G1226" s="30">
        <f t="shared" si="260"/>
        <v>2.6196134347274969E-2</v>
      </c>
      <c r="I1226" s="9">
        <f t="shared" si="257"/>
        <v>111.60833333333335</v>
      </c>
      <c r="J1226" s="13">
        <f t="shared" si="258"/>
        <v>1.0362890745899103</v>
      </c>
      <c r="K1226" s="13">
        <f t="shared" si="261"/>
        <v>0.79584092289010322</v>
      </c>
      <c r="L1226" s="13">
        <f t="shared" si="262"/>
        <v>0.79584092289010322</v>
      </c>
      <c r="M1226" s="13">
        <f t="shared" si="263"/>
        <v>0.79584092289010322</v>
      </c>
      <c r="N1226" s="13">
        <f t="shared" si="264"/>
        <v>0.71293762441622355</v>
      </c>
      <c r="P1226" s="13">
        <f t="shared" si="265"/>
        <v>3846.4456506250817</v>
      </c>
      <c r="Q1226" s="10">
        <f t="shared" si="266"/>
        <v>4.7709961849793148E-2</v>
      </c>
      <c r="R1226" s="10">
        <f t="shared" si="267"/>
        <v>0.11332694941252575</v>
      </c>
      <c r="S1226" s="10">
        <f t="shared" si="268"/>
        <v>0.11946405672107363</v>
      </c>
      <c r="T1226" s="10">
        <f t="shared" si="269"/>
        <v>9.8722907208895094E-2</v>
      </c>
    </row>
    <row r="1227" spans="1:20" x14ac:dyDescent="0.3">
      <c r="A1227" t="s">
        <v>1217</v>
      </c>
      <c r="B1227" s="1">
        <v>108.8</v>
      </c>
      <c r="C1227" s="2">
        <v>3.07</v>
      </c>
      <c r="D1227" s="2"/>
      <c r="E1227" s="31">
        <f t="shared" si="270"/>
        <v>1.021355617455888E-2</v>
      </c>
      <c r="F1227" s="30">
        <f t="shared" si="259"/>
        <v>2.3514093137254901E-3</v>
      </c>
      <c r="G1227" s="30">
        <f t="shared" si="260"/>
        <v>1.2588981739399374E-2</v>
      </c>
      <c r="I1227" s="9">
        <f t="shared" si="257"/>
        <v>111.73333333333333</v>
      </c>
      <c r="J1227" s="13">
        <f t="shared" si="258"/>
        <v>1.0269607843137256</v>
      </c>
      <c r="K1227" s="13">
        <f t="shared" si="261"/>
        <v>0.79584092289010322</v>
      </c>
      <c r="L1227" s="13">
        <f t="shared" si="262"/>
        <v>0.79584092289010322</v>
      </c>
      <c r="M1227" s="13">
        <f t="shared" si="263"/>
        <v>0.79584092289010322</v>
      </c>
      <c r="N1227" s="13">
        <f t="shared" si="264"/>
        <v>0.71293762441622355</v>
      </c>
      <c r="P1227" s="13">
        <f t="shared" si="265"/>
        <v>3894.868484682393</v>
      </c>
      <c r="Q1227" s="10">
        <f t="shared" si="266"/>
        <v>5.1989232789387607E-2</v>
      </c>
      <c r="R1227" s="10">
        <f t="shared" si="267"/>
        <v>0.1127776107527918</v>
      </c>
      <c r="S1227" s="10">
        <f t="shared" si="268"/>
        <v>0.11766393682183618</v>
      </c>
      <c r="T1227" s="10">
        <f t="shared" si="269"/>
        <v>9.8369362838791385E-2</v>
      </c>
    </row>
    <row r="1228" spans="1:20" x14ac:dyDescent="0.3">
      <c r="A1228" t="s">
        <v>1218</v>
      </c>
      <c r="B1228" s="1">
        <v>107.7</v>
      </c>
      <c r="C1228" s="2">
        <v>3.07</v>
      </c>
      <c r="D1228" s="2"/>
      <c r="E1228" s="31">
        <f t="shared" si="270"/>
        <v>-1.0110294117646967E-2</v>
      </c>
      <c r="F1228" s="30">
        <f t="shared" si="259"/>
        <v>2.3754255648406062E-3</v>
      </c>
      <c r="G1228" s="30">
        <f t="shared" si="260"/>
        <v>-7.7588848039216174E-3</v>
      </c>
      <c r="I1228" s="9">
        <f t="shared" ref="I1228:I1291" si="271">AVERAGE(B1229:B1240)</f>
        <v>111.69166666666668</v>
      </c>
      <c r="J1228" s="13">
        <f t="shared" ref="J1228:J1291" si="272">I1228/B1228</f>
        <v>1.0370628288455588</v>
      </c>
      <c r="K1228" s="13">
        <f t="shared" si="261"/>
        <v>0.79584092289010322</v>
      </c>
      <c r="L1228" s="13">
        <f t="shared" si="262"/>
        <v>0.79584092289010322</v>
      </c>
      <c r="M1228" s="13">
        <f t="shared" si="263"/>
        <v>0.79584092289010322</v>
      </c>
      <c r="N1228" s="13">
        <f t="shared" si="264"/>
        <v>0.71293762441622355</v>
      </c>
      <c r="P1228" s="13">
        <f t="shared" si="265"/>
        <v>3864.6486487833176</v>
      </c>
      <c r="Q1228" s="10">
        <f t="shared" si="266"/>
        <v>5.3409410994205819E-2</v>
      </c>
      <c r="R1228" s="10">
        <f t="shared" si="267"/>
        <v>0.11435116868251094</v>
      </c>
      <c r="S1228" s="10">
        <f t="shared" si="268"/>
        <v>0.11688884616656137</v>
      </c>
      <c r="T1228" s="10">
        <f t="shared" si="269"/>
        <v>9.7721842524606028E-2</v>
      </c>
    </row>
    <row r="1229" spans="1:20" x14ac:dyDescent="0.3">
      <c r="A1229" t="s">
        <v>1219</v>
      </c>
      <c r="B1229" s="1">
        <v>108</v>
      </c>
      <c r="C1229" s="2">
        <v>3.07</v>
      </c>
      <c r="D1229" s="2"/>
      <c r="E1229" s="31">
        <f t="shared" si="270"/>
        <v>2.7855153203342198E-3</v>
      </c>
      <c r="F1229" s="30">
        <f t="shared" ref="F1229:F1292" si="273">C1229/(12*B1229)</f>
        <v>2.368827160493827E-3</v>
      </c>
      <c r="G1229" s="30">
        <f t="shared" ref="G1229:G1292" si="274">(B1229+C1229/12)/B1228-1</f>
        <v>5.1609408851747141E-3</v>
      </c>
      <c r="I1229" s="9">
        <f t="shared" si="271"/>
        <v>111.42500000000001</v>
      </c>
      <c r="J1229" s="13">
        <f t="shared" si="272"/>
        <v>1.0317129629629631</v>
      </c>
      <c r="K1229" s="13">
        <f t="shared" ref="K1229:K1292" si="275">MIN($J1229:$J1348)</f>
        <v>0.79584092289010322</v>
      </c>
      <c r="L1229" s="13">
        <f t="shared" ref="L1229:L1292" si="276">MIN($J1229:$J1468)</f>
        <v>0.79584092289010322</v>
      </c>
      <c r="M1229" s="13">
        <f t="shared" ref="M1229:M1292" si="277">MIN($J1229:$J1588)</f>
        <v>0.79584092289010322</v>
      </c>
      <c r="N1229" s="13">
        <f t="shared" ref="N1229:N1266" si="278">MIN($J1229:$J1708)</f>
        <v>0.71293762441622355</v>
      </c>
      <c r="P1229" s="13">
        <f t="shared" ref="P1229:P1292" si="279">P1228*(1+G1229)</f>
        <v>3884.5938720016588</v>
      </c>
      <c r="Q1229" s="10">
        <f t="shared" ref="Q1229:Q1292" si="280">($P1349/$P1229)^(1/Q$11)-1</f>
        <v>4.7184217881039103E-2</v>
      </c>
      <c r="R1229" s="10">
        <f t="shared" ref="R1229:R1292" si="281">($P1469/$P1229)^(1/R$11)-1</f>
        <v>0.11331931104030324</v>
      </c>
      <c r="S1229" s="10">
        <f t="shared" ref="S1229:S1292" si="282">($P1589/$P1229)^(1/S$11)-1</f>
        <v>0.11442792500312859</v>
      </c>
      <c r="T1229" s="10">
        <f t="shared" ref="T1229:T1276" si="283">($P1709/$P1229)^(1/T$11)-1</f>
        <v>9.7263135274229695E-2</v>
      </c>
    </row>
    <row r="1230" spans="1:20" x14ac:dyDescent="0.3">
      <c r="A1230" t="s">
        <v>1220</v>
      </c>
      <c r="B1230" s="1">
        <v>107.2</v>
      </c>
      <c r="C1230" s="2">
        <v>3.0733299999999999</v>
      </c>
      <c r="D1230" s="2"/>
      <c r="E1230" s="31">
        <f t="shared" ref="E1230:E1293" si="284">B1230/B1229-1</f>
        <v>-7.4074074074074181E-3</v>
      </c>
      <c r="F1230" s="30">
        <f t="shared" si="273"/>
        <v>2.3890935945273628E-3</v>
      </c>
      <c r="G1230" s="30">
        <f t="shared" si="274"/>
        <v>-5.0360108024690708E-3</v>
      </c>
      <c r="I1230" s="9">
        <f t="shared" si="271"/>
        <v>111.30833333333332</v>
      </c>
      <c r="J1230" s="13">
        <f t="shared" si="272"/>
        <v>1.0383240049751243</v>
      </c>
      <c r="K1230" s="13">
        <f t="shared" si="275"/>
        <v>0.79584092289010322</v>
      </c>
      <c r="L1230" s="13">
        <f t="shared" si="276"/>
        <v>0.79584092289010322</v>
      </c>
      <c r="M1230" s="13">
        <f t="shared" si="277"/>
        <v>0.79584092289010322</v>
      </c>
      <c r="N1230" s="13">
        <f t="shared" si="278"/>
        <v>0.71293762441622355</v>
      </c>
      <c r="P1230" s="13">
        <f t="shared" si="279"/>
        <v>3865.0310152990533</v>
      </c>
      <c r="Q1230" s="10">
        <f t="shared" si="280"/>
        <v>4.7969307065380384E-2</v>
      </c>
      <c r="R1230" s="10">
        <f t="shared" si="281"/>
        <v>0.11465577391891713</v>
      </c>
      <c r="S1230" s="10">
        <f t="shared" si="282"/>
        <v>0.11039422927721065</v>
      </c>
      <c r="T1230" s="10">
        <f t="shared" si="283"/>
        <v>9.8192553777633806E-2</v>
      </c>
    </row>
    <row r="1231" spans="1:20" x14ac:dyDescent="0.3">
      <c r="A1231" t="s">
        <v>1221</v>
      </c>
      <c r="B1231" s="1">
        <v>111</v>
      </c>
      <c r="C1231" s="2">
        <v>3.07667</v>
      </c>
      <c r="D1231" s="2"/>
      <c r="E1231" s="31">
        <f t="shared" si="284"/>
        <v>3.5447761194029814E-2</v>
      </c>
      <c r="F1231" s="30">
        <f t="shared" si="273"/>
        <v>2.3098123123123124E-3</v>
      </c>
      <c r="G1231" s="30">
        <f t="shared" si="274"/>
        <v>3.7839451181592043E-2</v>
      </c>
      <c r="I1231" s="9">
        <f t="shared" si="271"/>
        <v>110.70833333333333</v>
      </c>
      <c r="J1231" s="13">
        <f t="shared" si="272"/>
        <v>0.99737237237237231</v>
      </c>
      <c r="K1231" s="13">
        <f t="shared" si="275"/>
        <v>0.79584092289010322</v>
      </c>
      <c r="L1231" s="13">
        <f t="shared" si="276"/>
        <v>0.79584092289010322</v>
      </c>
      <c r="M1231" s="13">
        <f t="shared" si="277"/>
        <v>0.79584092289010322</v>
      </c>
      <c r="N1231" s="13">
        <f t="shared" si="278"/>
        <v>0.71293762441622355</v>
      </c>
      <c r="P1231" s="13">
        <f t="shared" si="279"/>
        <v>4011.2816677178007</v>
      </c>
      <c r="Q1231" s="10">
        <f t="shared" si="280"/>
        <v>4.4911338100466214E-2</v>
      </c>
      <c r="R1231" s="10">
        <f t="shared" si="281"/>
        <v>0.11310952049714018</v>
      </c>
      <c r="S1231" s="10">
        <f t="shared" si="282"/>
        <v>0.10943878204593127</v>
      </c>
      <c r="T1231" s="10">
        <f t="shared" si="283"/>
        <v>9.808822530625072E-2</v>
      </c>
    </row>
    <row r="1232" spans="1:20" x14ac:dyDescent="0.3">
      <c r="A1232" t="s">
        <v>1222</v>
      </c>
      <c r="B1232" s="1">
        <v>109.4</v>
      </c>
      <c r="C1232" s="2">
        <v>3.08</v>
      </c>
      <c r="D1232" s="2"/>
      <c r="E1232" s="31">
        <f t="shared" si="284"/>
        <v>-1.4414414414414378E-2</v>
      </c>
      <c r="F1232" s="30">
        <f t="shared" si="273"/>
        <v>2.3461304082876291E-3</v>
      </c>
      <c r="G1232" s="30">
        <f t="shared" si="274"/>
        <v>-1.2102102102102053E-2</v>
      </c>
      <c r="I1232" s="9">
        <f t="shared" si="271"/>
        <v>110.39166666666665</v>
      </c>
      <c r="J1232" s="13">
        <f t="shared" si="272"/>
        <v>1.0090645947592929</v>
      </c>
      <c r="K1232" s="13">
        <f t="shared" si="275"/>
        <v>0.79584092289010322</v>
      </c>
      <c r="L1232" s="13">
        <f t="shared" si="276"/>
        <v>0.79584092289010322</v>
      </c>
      <c r="M1232" s="13">
        <f t="shared" si="277"/>
        <v>0.79584092289010322</v>
      </c>
      <c r="N1232" s="13">
        <f t="shared" si="278"/>
        <v>0.71293762441622355</v>
      </c>
      <c r="P1232" s="13">
        <f t="shared" si="279"/>
        <v>3962.7367274147896</v>
      </c>
      <c r="Q1232" s="10">
        <f t="shared" si="280"/>
        <v>5.8200066184929344E-2</v>
      </c>
      <c r="R1232" s="10">
        <f t="shared" si="281"/>
        <v>0.11399798510569537</v>
      </c>
      <c r="S1232" s="10">
        <f t="shared" si="282"/>
        <v>0.10808690191736647</v>
      </c>
      <c r="T1232" s="10">
        <f t="shared" si="283"/>
        <v>9.9240850784842571E-2</v>
      </c>
    </row>
    <row r="1233" spans="1:20" x14ac:dyDescent="0.3">
      <c r="A1233" t="s">
        <v>1223</v>
      </c>
      <c r="B1233" s="1">
        <v>109.6</v>
      </c>
      <c r="C1233" s="2">
        <v>3.1033300000000001</v>
      </c>
      <c r="D1233" s="2"/>
      <c r="E1233" s="31">
        <f t="shared" si="284"/>
        <v>1.8281535648994041E-3</v>
      </c>
      <c r="F1233" s="30">
        <f t="shared" si="273"/>
        <v>2.3595878953771294E-3</v>
      </c>
      <c r="G1233" s="30">
        <f t="shared" si="274"/>
        <v>4.1920551492991009E-3</v>
      </c>
      <c r="I1233" s="9">
        <f t="shared" si="271"/>
        <v>110.40833333333332</v>
      </c>
      <c r="J1233" s="13">
        <f t="shared" si="272"/>
        <v>1.007375304136253</v>
      </c>
      <c r="K1233" s="13">
        <f t="shared" si="275"/>
        <v>0.79584092289010322</v>
      </c>
      <c r="L1233" s="13">
        <f t="shared" si="276"/>
        <v>0.79584092289010322</v>
      </c>
      <c r="M1233" s="13">
        <f t="shared" si="277"/>
        <v>0.79584092289010322</v>
      </c>
      <c r="N1233" s="13">
        <f t="shared" si="278"/>
        <v>0.71293762441622355</v>
      </c>
      <c r="P1233" s="13">
        <f t="shared" si="279"/>
        <v>3979.3487383182655</v>
      </c>
      <c r="Q1233" s="10">
        <f t="shared" si="280"/>
        <v>6.6796683672261548E-2</v>
      </c>
      <c r="R1233" s="10">
        <f t="shared" si="281"/>
        <v>0.11310286052420393</v>
      </c>
      <c r="S1233" s="10">
        <f t="shared" si="282"/>
        <v>0.1074244914082727</v>
      </c>
      <c r="T1233" s="10">
        <f t="shared" si="283"/>
        <v>9.9067047432471078E-2</v>
      </c>
    </row>
    <row r="1234" spans="1:20" x14ac:dyDescent="0.3">
      <c r="A1234" t="s">
        <v>1224</v>
      </c>
      <c r="B1234" s="1">
        <v>115.1</v>
      </c>
      <c r="C1234" s="2">
        <v>3.1266699999999998</v>
      </c>
      <c r="D1234" s="2"/>
      <c r="E1234" s="31">
        <f t="shared" si="284"/>
        <v>5.0182481751824826E-2</v>
      </c>
      <c r="F1234" s="30">
        <f t="shared" si="273"/>
        <v>2.2637344338256589E-3</v>
      </c>
      <c r="G1234" s="30">
        <f t="shared" si="274"/>
        <v>5.2559815997566872E-2</v>
      </c>
      <c r="I1234" s="9">
        <f t="shared" si="271"/>
        <v>109.31666666666665</v>
      </c>
      <c r="J1234" s="13">
        <f t="shared" si="272"/>
        <v>0.94975383724297702</v>
      </c>
      <c r="K1234" s="13">
        <f t="shared" si="275"/>
        <v>0.79584092289010322</v>
      </c>
      <c r="L1234" s="13">
        <f t="shared" si="276"/>
        <v>0.79584092289010322</v>
      </c>
      <c r="M1234" s="13">
        <f t="shared" si="277"/>
        <v>0.79584092289010322</v>
      </c>
      <c r="N1234" s="13">
        <f t="shared" si="278"/>
        <v>0.71293762441622355</v>
      </c>
      <c r="P1234" s="13">
        <f t="shared" si="279"/>
        <v>4188.5025757944231</v>
      </c>
      <c r="Q1234" s="10">
        <f t="shared" si="280"/>
        <v>6.6028330419042769E-2</v>
      </c>
      <c r="R1234" s="10">
        <f t="shared" si="281"/>
        <v>0.11176627401244787</v>
      </c>
      <c r="S1234" s="10">
        <f t="shared" si="282"/>
        <v>0.1079021284537518</v>
      </c>
      <c r="T1234" s="10">
        <f t="shared" si="283"/>
        <v>9.6871729731605738E-2</v>
      </c>
    </row>
    <row r="1235" spans="1:20" x14ac:dyDescent="0.3">
      <c r="A1235" t="s">
        <v>1225</v>
      </c>
      <c r="B1235" s="1">
        <v>117.5</v>
      </c>
      <c r="C1235" s="2">
        <v>3.15</v>
      </c>
      <c r="D1235" s="2"/>
      <c r="E1235" s="31">
        <f t="shared" si="284"/>
        <v>2.0851433536055675E-2</v>
      </c>
      <c r="F1235" s="30">
        <f t="shared" si="273"/>
        <v>2.2340425531914895E-3</v>
      </c>
      <c r="G1235" s="30">
        <f t="shared" si="274"/>
        <v>2.3132059079061795E-2</v>
      </c>
      <c r="I1235" s="9">
        <f t="shared" si="271"/>
        <v>107.42333333333333</v>
      </c>
      <c r="J1235" s="13">
        <f t="shared" si="272"/>
        <v>0.91424113475177304</v>
      </c>
      <c r="K1235" s="13">
        <f t="shared" si="275"/>
        <v>0.79584092289010322</v>
      </c>
      <c r="L1235" s="13">
        <f t="shared" si="276"/>
        <v>0.79584092289010322</v>
      </c>
      <c r="M1235" s="13">
        <f t="shared" si="277"/>
        <v>0.79584092289010322</v>
      </c>
      <c r="N1235" s="13">
        <f t="shared" si="278"/>
        <v>0.71293762441622355</v>
      </c>
      <c r="P1235" s="13">
        <f t="shared" si="279"/>
        <v>4285.3912648305022</v>
      </c>
      <c r="Q1235" s="10">
        <f t="shared" si="280"/>
        <v>6.5026664925514899E-2</v>
      </c>
      <c r="R1235" s="10">
        <f t="shared" si="281"/>
        <v>0.11228453681653794</v>
      </c>
      <c r="S1235" s="10">
        <f t="shared" si="282"/>
        <v>0.10667433810753102</v>
      </c>
      <c r="T1235" s="10">
        <f t="shared" si="283"/>
        <v>9.6835694638134795E-2</v>
      </c>
    </row>
    <row r="1236" spans="1:20" x14ac:dyDescent="0.3">
      <c r="A1236" t="s">
        <v>1226</v>
      </c>
      <c r="B1236" s="1">
        <v>118.4</v>
      </c>
      <c r="C1236" s="2">
        <v>3.1566700000000001</v>
      </c>
      <c r="D1236" s="2"/>
      <c r="E1236" s="31">
        <f t="shared" si="284"/>
        <v>7.6595744680851841E-3</v>
      </c>
      <c r="F1236" s="30">
        <f t="shared" si="273"/>
        <v>2.2217553490990988E-3</v>
      </c>
      <c r="G1236" s="30">
        <f t="shared" si="274"/>
        <v>9.8983475177305547E-3</v>
      </c>
      <c r="I1236" s="9">
        <f t="shared" si="271"/>
        <v>105.56583333333332</v>
      </c>
      <c r="J1236" s="13">
        <f t="shared" si="272"/>
        <v>0.89160332207207194</v>
      </c>
      <c r="K1236" s="13">
        <f t="shared" si="275"/>
        <v>0.79584092289010322</v>
      </c>
      <c r="L1236" s="13">
        <f t="shared" si="276"/>
        <v>0.79584092289010322</v>
      </c>
      <c r="M1236" s="13">
        <f t="shared" si="277"/>
        <v>0.79584092289010322</v>
      </c>
      <c r="N1236" s="13">
        <f t="shared" si="278"/>
        <v>0.71293762441622355</v>
      </c>
      <c r="P1236" s="13">
        <f t="shared" si="279"/>
        <v>4327.8095568192412</v>
      </c>
      <c r="Q1236" s="10">
        <f t="shared" si="280"/>
        <v>6.8083893924045347E-2</v>
      </c>
      <c r="R1236" s="10">
        <f t="shared" si="281"/>
        <v>0.11181651273977677</v>
      </c>
      <c r="S1236" s="10">
        <f t="shared" si="282"/>
        <v>0.10622907647957947</v>
      </c>
      <c r="T1236" s="10">
        <f t="shared" si="283"/>
        <v>9.7712637548353687E-2</v>
      </c>
    </row>
    <row r="1237" spans="1:20" x14ac:dyDescent="0.3">
      <c r="A1237" t="s">
        <v>1227</v>
      </c>
      <c r="B1237" s="1">
        <v>114.2</v>
      </c>
      <c r="C1237" s="2">
        <v>3.1633300000000002</v>
      </c>
      <c r="D1237" s="2"/>
      <c r="E1237" s="31">
        <f t="shared" si="284"/>
        <v>-3.5472972972973027E-2</v>
      </c>
      <c r="F1237" s="30">
        <f t="shared" si="273"/>
        <v>2.3083260361938121E-3</v>
      </c>
      <c r="G1237" s="30">
        <f t="shared" si="274"/>
        <v>-3.3246530123873907E-2</v>
      </c>
      <c r="I1237" s="9">
        <f t="shared" si="271"/>
        <v>103.83666666666666</v>
      </c>
      <c r="J1237" s="13">
        <f t="shared" si="272"/>
        <v>0.90925277291301798</v>
      </c>
      <c r="K1237" s="13">
        <f t="shared" si="275"/>
        <v>0.79584092289010322</v>
      </c>
      <c r="L1237" s="13">
        <f t="shared" si="276"/>
        <v>0.79584092289010322</v>
      </c>
      <c r="M1237" s="13">
        <f t="shared" si="277"/>
        <v>0.79584092289010322</v>
      </c>
      <c r="N1237" s="13">
        <f t="shared" si="278"/>
        <v>0.71293762441622355</v>
      </c>
      <c r="P1237" s="13">
        <f t="shared" si="279"/>
        <v>4183.9249060180609</v>
      </c>
      <c r="Q1237" s="10">
        <f t="shared" si="280"/>
        <v>7.3963345725481799E-2</v>
      </c>
      <c r="R1237" s="10">
        <f t="shared" si="281"/>
        <v>0.11465044489500187</v>
      </c>
      <c r="S1237" s="10">
        <f t="shared" si="282"/>
        <v>0.10503198867695551</v>
      </c>
      <c r="T1237" s="10">
        <f t="shared" si="283"/>
        <v>9.9274963425461049E-2</v>
      </c>
    </row>
    <row r="1238" spans="1:20" x14ac:dyDescent="0.3">
      <c r="A1238" t="s">
        <v>1228</v>
      </c>
      <c r="B1238" s="1">
        <v>112.4</v>
      </c>
      <c r="C1238" s="2">
        <v>3.17</v>
      </c>
      <c r="D1238" s="2"/>
      <c r="E1238" s="31">
        <f t="shared" si="284"/>
        <v>-1.5761821366024442E-2</v>
      </c>
      <c r="F1238" s="30">
        <f t="shared" si="273"/>
        <v>2.3502372479240804E-3</v>
      </c>
      <c r="G1238" s="30">
        <f t="shared" si="274"/>
        <v>-1.3448628137769925E-2</v>
      </c>
      <c r="I1238" s="9">
        <f t="shared" si="271"/>
        <v>102.58999999999999</v>
      </c>
      <c r="J1238" s="13">
        <f t="shared" si="272"/>
        <v>0.91272241992882552</v>
      </c>
      <c r="K1238" s="13">
        <f t="shared" si="275"/>
        <v>0.79584092289010322</v>
      </c>
      <c r="L1238" s="13">
        <f t="shared" si="276"/>
        <v>0.79584092289010322</v>
      </c>
      <c r="M1238" s="13">
        <f t="shared" si="277"/>
        <v>0.79584092289010322</v>
      </c>
      <c r="N1238" s="13">
        <f t="shared" si="278"/>
        <v>0.71293762441622355</v>
      </c>
      <c r="P1238" s="13">
        <f t="shared" si="279"/>
        <v>4127.6568558006702</v>
      </c>
      <c r="Q1238" s="10">
        <f t="shared" si="280"/>
        <v>7.950581152651548E-2</v>
      </c>
      <c r="R1238" s="10">
        <f t="shared" si="281"/>
        <v>0.11659272270457866</v>
      </c>
      <c r="S1238" s="10">
        <f t="shared" si="282"/>
        <v>0.1060099687291729</v>
      </c>
      <c r="T1238" s="10">
        <f t="shared" si="283"/>
        <v>0.10038622670931407</v>
      </c>
    </row>
    <row r="1239" spans="1:20" x14ac:dyDescent="0.3">
      <c r="A1239" t="s">
        <v>1229</v>
      </c>
      <c r="B1239" s="1">
        <v>110.3</v>
      </c>
      <c r="C1239" s="2">
        <v>3.1866699999999999</v>
      </c>
      <c r="D1239" s="2"/>
      <c r="E1239" s="31">
        <f t="shared" si="284"/>
        <v>-1.8683274021352392E-2</v>
      </c>
      <c r="F1239" s="30">
        <f t="shared" si="273"/>
        <v>2.407577818071925E-3</v>
      </c>
      <c r="G1239" s="30">
        <f t="shared" si="274"/>
        <v>-1.6320677639383163E-2</v>
      </c>
      <c r="I1239" s="9">
        <f t="shared" si="271"/>
        <v>101.10333333333334</v>
      </c>
      <c r="J1239" s="13">
        <f t="shared" si="272"/>
        <v>0.91662133575098226</v>
      </c>
      <c r="K1239" s="13">
        <f t="shared" si="275"/>
        <v>0.79584092289010322</v>
      </c>
      <c r="L1239" s="13">
        <f t="shared" si="276"/>
        <v>0.79584092289010322</v>
      </c>
      <c r="M1239" s="13">
        <f t="shared" si="277"/>
        <v>0.79584092289010322</v>
      </c>
      <c r="N1239" s="13">
        <f t="shared" si="278"/>
        <v>0.71293762441622355</v>
      </c>
      <c r="P1239" s="13">
        <f t="shared" si="279"/>
        <v>4060.2906988511577</v>
      </c>
      <c r="Q1239" s="10">
        <f t="shared" si="280"/>
        <v>8.5739261391847732E-2</v>
      </c>
      <c r="R1239" s="10">
        <f t="shared" si="281"/>
        <v>0.1167574067929027</v>
      </c>
      <c r="S1239" s="10">
        <f t="shared" si="282"/>
        <v>0.10851838972373873</v>
      </c>
      <c r="T1239" s="10">
        <f t="shared" si="283"/>
        <v>0.10123685286607564</v>
      </c>
    </row>
    <row r="1240" spans="1:20" x14ac:dyDescent="0.3">
      <c r="A1240" t="s">
        <v>1230</v>
      </c>
      <c r="B1240" s="1">
        <v>107.2</v>
      </c>
      <c r="C1240" s="2">
        <v>3.2033299999999998</v>
      </c>
      <c r="D1240" s="2"/>
      <c r="E1240" s="31">
        <f t="shared" si="284"/>
        <v>-2.810516772438798E-2</v>
      </c>
      <c r="F1240" s="30">
        <f t="shared" si="273"/>
        <v>2.4901508084577109E-3</v>
      </c>
      <c r="G1240" s="30">
        <f t="shared" si="274"/>
        <v>-2.5685003022061004E-2</v>
      </c>
      <c r="I1240" s="9">
        <f t="shared" si="271"/>
        <v>99.642499999999998</v>
      </c>
      <c r="J1240" s="13">
        <f t="shared" si="272"/>
        <v>0.9295009328358208</v>
      </c>
      <c r="K1240" s="13">
        <f t="shared" si="275"/>
        <v>0.79584092289010322</v>
      </c>
      <c r="L1240" s="13">
        <f t="shared" si="276"/>
        <v>0.79584092289010322</v>
      </c>
      <c r="M1240" s="13">
        <f t="shared" si="277"/>
        <v>0.79584092289010322</v>
      </c>
      <c r="N1240" s="13">
        <f t="shared" si="278"/>
        <v>0.71293762441622355</v>
      </c>
      <c r="P1240" s="13">
        <f t="shared" si="279"/>
        <v>3956.0021199807197</v>
      </c>
      <c r="Q1240" s="10">
        <f t="shared" si="280"/>
        <v>9.3291221737027419E-2</v>
      </c>
      <c r="R1240" s="10">
        <f t="shared" si="281"/>
        <v>0.11861523753052694</v>
      </c>
      <c r="S1240" s="10">
        <f t="shared" si="282"/>
        <v>0.11139607571268351</v>
      </c>
      <c r="T1240" s="10">
        <f t="shared" si="283"/>
        <v>0.10318687422750528</v>
      </c>
    </row>
    <row r="1241" spans="1:20" x14ac:dyDescent="0.3">
      <c r="A1241" t="s">
        <v>1231</v>
      </c>
      <c r="B1241" s="1">
        <v>104.8</v>
      </c>
      <c r="C1241" s="2">
        <v>3.22</v>
      </c>
      <c r="D1241" s="2"/>
      <c r="E1241" s="31">
        <f t="shared" si="284"/>
        <v>-2.2388059701492602E-2</v>
      </c>
      <c r="F1241" s="30">
        <f t="shared" si="273"/>
        <v>2.560432569974555E-3</v>
      </c>
      <c r="G1241" s="30">
        <f t="shared" si="274"/>
        <v>-1.988495024875625E-2</v>
      </c>
      <c r="I1241" s="9">
        <f t="shared" si="271"/>
        <v>98.391666666666666</v>
      </c>
      <c r="J1241" s="13">
        <f t="shared" si="272"/>
        <v>0.93885178117048351</v>
      </c>
      <c r="K1241" s="13">
        <f t="shared" si="275"/>
        <v>0.79584092289010322</v>
      </c>
      <c r="L1241" s="13">
        <f t="shared" si="276"/>
        <v>0.79584092289010322</v>
      </c>
      <c r="M1241" s="13">
        <f t="shared" si="277"/>
        <v>0.79584092289010322</v>
      </c>
      <c r="N1241" s="13">
        <f t="shared" si="278"/>
        <v>0.71293762441622355</v>
      </c>
      <c r="P1241" s="13">
        <f t="shared" si="279"/>
        <v>3877.3372146409288</v>
      </c>
      <c r="Q1241" s="10">
        <f t="shared" si="280"/>
        <v>9.7395839575980414E-2</v>
      </c>
      <c r="R1241" s="10">
        <f t="shared" si="281"/>
        <v>0.12022173692674865</v>
      </c>
      <c r="S1241" s="10">
        <f t="shared" si="282"/>
        <v>0.1141987736480754</v>
      </c>
      <c r="T1241" s="10">
        <f t="shared" si="283"/>
        <v>0.10343138124120466</v>
      </c>
    </row>
    <row r="1242" spans="1:20" x14ac:dyDescent="0.3">
      <c r="A1242" t="s">
        <v>1232</v>
      </c>
      <c r="B1242" s="1">
        <v>105.8</v>
      </c>
      <c r="C1242" s="2">
        <v>3.2366700000000002</v>
      </c>
      <c r="D1242" s="2"/>
      <c r="E1242" s="31">
        <f t="shared" si="284"/>
        <v>9.5419847328244156E-3</v>
      </c>
      <c r="F1242" s="30">
        <f t="shared" si="273"/>
        <v>2.5493620037807187E-3</v>
      </c>
      <c r="G1242" s="30">
        <f t="shared" si="274"/>
        <v>1.2115672709923642E-2</v>
      </c>
      <c r="I1242" s="9">
        <f t="shared" si="271"/>
        <v>96.18416666666667</v>
      </c>
      <c r="J1242" s="13">
        <f t="shared" si="272"/>
        <v>0.90911310649023325</v>
      </c>
      <c r="K1242" s="13">
        <f t="shared" si="275"/>
        <v>0.79584092289010322</v>
      </c>
      <c r="L1242" s="13">
        <f t="shared" si="276"/>
        <v>0.79584092289010322</v>
      </c>
      <c r="M1242" s="13">
        <f t="shared" si="277"/>
        <v>0.79584092289010322</v>
      </c>
      <c r="N1242" s="13">
        <f t="shared" si="278"/>
        <v>0.71293762441622355</v>
      </c>
      <c r="P1242" s="13">
        <f t="shared" si="279"/>
        <v>3924.3137633195252</v>
      </c>
      <c r="Q1242" s="10">
        <f t="shared" si="280"/>
        <v>9.6849851506472184E-2</v>
      </c>
      <c r="R1242" s="10">
        <f t="shared" si="281"/>
        <v>0.11958154438282875</v>
      </c>
      <c r="S1242" s="10">
        <f t="shared" si="282"/>
        <v>0.11397262154384591</v>
      </c>
      <c r="T1242" s="10">
        <f t="shared" si="283"/>
        <v>0.10398329894472136</v>
      </c>
    </row>
    <row r="1243" spans="1:20" x14ac:dyDescent="0.3">
      <c r="A1243" t="s">
        <v>1233</v>
      </c>
      <c r="B1243" s="1">
        <v>103.8</v>
      </c>
      <c r="C1243" s="2">
        <v>3.2533300000000001</v>
      </c>
      <c r="D1243" s="2"/>
      <c r="E1243" s="31">
        <f t="shared" si="284"/>
        <v>-1.8903591682419618E-2</v>
      </c>
      <c r="F1243" s="30">
        <f t="shared" si="273"/>
        <v>2.6118577392421323E-3</v>
      </c>
      <c r="G1243" s="30">
        <f t="shared" si="274"/>
        <v>-1.6341107435412727E-2</v>
      </c>
      <c r="I1243" s="9">
        <f t="shared" si="271"/>
        <v>93.87</v>
      </c>
      <c r="J1243" s="13">
        <f t="shared" si="272"/>
        <v>0.90433526011560705</v>
      </c>
      <c r="K1243" s="13">
        <f t="shared" si="275"/>
        <v>0.79584092289010322</v>
      </c>
      <c r="L1243" s="13">
        <f t="shared" si="276"/>
        <v>0.79584092289010322</v>
      </c>
      <c r="M1243" s="13">
        <f t="shared" si="277"/>
        <v>0.79584092289010322</v>
      </c>
      <c r="N1243" s="13">
        <f t="shared" si="278"/>
        <v>0.71293762441622355</v>
      </c>
      <c r="P1243" s="13">
        <f t="shared" si="279"/>
        <v>3860.1861305028519</v>
      </c>
      <c r="Q1243" s="10">
        <f t="shared" si="280"/>
        <v>9.59858746645883E-2</v>
      </c>
      <c r="R1243" s="10">
        <f t="shared" si="281"/>
        <v>0.1214834932930462</v>
      </c>
      <c r="S1243" s="10">
        <f t="shared" si="282"/>
        <v>0.11452318048162069</v>
      </c>
      <c r="T1243" s="10">
        <f t="shared" si="283"/>
        <v>0.10450828384732924</v>
      </c>
    </row>
    <row r="1244" spans="1:20" x14ac:dyDescent="0.3">
      <c r="A1244" t="s">
        <v>1234</v>
      </c>
      <c r="B1244" s="1">
        <v>105.6</v>
      </c>
      <c r="C1244" s="2">
        <v>3.27</v>
      </c>
      <c r="D1244" s="2"/>
      <c r="E1244" s="31">
        <f t="shared" si="284"/>
        <v>1.7341040462427681E-2</v>
      </c>
      <c r="F1244" s="30">
        <f t="shared" si="273"/>
        <v>2.5804924242424248E-3</v>
      </c>
      <c r="G1244" s="30">
        <f t="shared" si="274"/>
        <v>1.9966281310211942E-2</v>
      </c>
      <c r="I1244" s="9">
        <f t="shared" si="271"/>
        <v>90.74666666666667</v>
      </c>
      <c r="J1244" s="13">
        <f t="shared" si="272"/>
        <v>0.85934343434343441</v>
      </c>
      <c r="K1244" s="13">
        <f t="shared" si="275"/>
        <v>0.79584092289010322</v>
      </c>
      <c r="L1244" s="13">
        <f t="shared" si="276"/>
        <v>0.79584092289010322</v>
      </c>
      <c r="M1244" s="13">
        <f t="shared" si="277"/>
        <v>0.79584092289010322</v>
      </c>
      <c r="N1244" s="13">
        <f t="shared" si="278"/>
        <v>0.71293762441622355</v>
      </c>
      <c r="P1244" s="13">
        <f t="shared" si="279"/>
        <v>3937.2596926942506</v>
      </c>
      <c r="Q1244" s="10">
        <f t="shared" si="280"/>
        <v>9.7394185416458612E-2</v>
      </c>
      <c r="R1244" s="10">
        <f t="shared" si="281"/>
        <v>0.1211296746478665</v>
      </c>
      <c r="S1244" s="10">
        <f t="shared" si="282"/>
        <v>0.11494545304802983</v>
      </c>
      <c r="T1244" s="10">
        <f t="shared" si="283"/>
        <v>0.10429025164794381</v>
      </c>
    </row>
    <row r="1245" spans="1:20" x14ac:dyDescent="0.3">
      <c r="A1245" t="s">
        <v>1235</v>
      </c>
      <c r="B1245" s="1">
        <v>109.8</v>
      </c>
      <c r="C1245" s="2">
        <v>3.30667</v>
      </c>
      <c r="D1245" s="2"/>
      <c r="E1245" s="31">
        <f t="shared" si="284"/>
        <v>3.9772727272727293E-2</v>
      </c>
      <c r="F1245" s="30">
        <f t="shared" si="273"/>
        <v>2.5096159684274439E-3</v>
      </c>
      <c r="G1245" s="30">
        <f t="shared" si="274"/>
        <v>4.2382157512626195E-2</v>
      </c>
      <c r="I1245" s="9">
        <f t="shared" si="271"/>
        <v>87.383333333333326</v>
      </c>
      <c r="J1245" s="13">
        <f t="shared" si="272"/>
        <v>0.79584092289010322</v>
      </c>
      <c r="K1245" s="13">
        <f t="shared" si="275"/>
        <v>0.79584092289010322</v>
      </c>
      <c r="L1245" s="13">
        <f t="shared" si="276"/>
        <v>0.79584092289010322</v>
      </c>
      <c r="M1245" s="13">
        <f t="shared" si="277"/>
        <v>0.79584092289010322</v>
      </c>
      <c r="N1245" s="13">
        <f t="shared" si="278"/>
        <v>0.71293762441622355</v>
      </c>
      <c r="P1245" s="13">
        <f t="shared" si="279"/>
        <v>4104.1292531581321</v>
      </c>
      <c r="Q1245" s="10">
        <f t="shared" si="280"/>
        <v>9.3556147398724754E-2</v>
      </c>
      <c r="R1245" s="10">
        <f t="shared" si="281"/>
        <v>0.11949612092554274</v>
      </c>
      <c r="S1245" s="10">
        <f t="shared" si="282"/>
        <v>0.11414996911717656</v>
      </c>
      <c r="T1245" s="10">
        <f t="shared" si="283"/>
        <v>0.10372321437625054</v>
      </c>
    </row>
    <row r="1246" spans="1:20" x14ac:dyDescent="0.3">
      <c r="A1246" t="s">
        <v>1236</v>
      </c>
      <c r="B1246" s="1">
        <v>102</v>
      </c>
      <c r="C1246" s="2">
        <v>3.3433299999999999</v>
      </c>
      <c r="D1246" s="2"/>
      <c r="E1246" s="31">
        <f t="shared" si="284"/>
        <v>-7.1038251366120186E-2</v>
      </c>
      <c r="F1246" s="30">
        <f t="shared" si="273"/>
        <v>2.7314787581699347E-3</v>
      </c>
      <c r="G1246" s="30">
        <f t="shared" si="274"/>
        <v>-6.8500812082574414E-2</v>
      </c>
      <c r="I1246" s="9">
        <f t="shared" si="271"/>
        <v>84.861666666666665</v>
      </c>
      <c r="J1246" s="13">
        <f t="shared" si="272"/>
        <v>0.83197712418300651</v>
      </c>
      <c r="K1246" s="13">
        <f t="shared" si="275"/>
        <v>0.80397338533114382</v>
      </c>
      <c r="L1246" s="13">
        <f t="shared" si="276"/>
        <v>0.80397338533114382</v>
      </c>
      <c r="M1246" s="13">
        <f t="shared" si="277"/>
        <v>0.80397338533114382</v>
      </c>
      <c r="N1246" s="13">
        <f t="shared" si="278"/>
        <v>0.71293762441622355</v>
      </c>
      <c r="P1246" s="13">
        <f t="shared" si="279"/>
        <v>3822.9930664249505</v>
      </c>
      <c r="Q1246" s="10">
        <f t="shared" si="280"/>
        <v>0.10008167048196004</v>
      </c>
      <c r="R1246" s="10">
        <f t="shared" si="281"/>
        <v>0.12347958538523218</v>
      </c>
      <c r="S1246" s="10">
        <f t="shared" si="282"/>
        <v>0.11723725018654396</v>
      </c>
      <c r="T1246" s="10">
        <f t="shared" si="283"/>
        <v>0.10673061037868847</v>
      </c>
    </row>
    <row r="1247" spans="1:20" x14ac:dyDescent="0.3">
      <c r="A1247" t="s">
        <v>1237</v>
      </c>
      <c r="B1247" s="1">
        <v>94.78</v>
      </c>
      <c r="C1247" s="2">
        <v>3.38</v>
      </c>
      <c r="D1247" s="2"/>
      <c r="E1247" s="31">
        <f t="shared" si="284"/>
        <v>-7.0784313725490211E-2</v>
      </c>
      <c r="F1247" s="30">
        <f t="shared" si="273"/>
        <v>2.971794330730815E-3</v>
      </c>
      <c r="G1247" s="30">
        <f t="shared" si="274"/>
        <v>-6.8022875816993511E-2</v>
      </c>
      <c r="I1247" s="9">
        <f t="shared" si="271"/>
        <v>82.552499999999995</v>
      </c>
      <c r="J1247" s="13">
        <f t="shared" si="272"/>
        <v>0.87099071534078909</v>
      </c>
      <c r="K1247" s="13">
        <f t="shared" si="275"/>
        <v>0.80397338533114382</v>
      </c>
      <c r="L1247" s="13">
        <f t="shared" si="276"/>
        <v>0.80397338533114382</v>
      </c>
      <c r="M1247" s="13">
        <f t="shared" si="277"/>
        <v>0.80397338533114382</v>
      </c>
      <c r="N1247" s="13">
        <f t="shared" si="278"/>
        <v>0.71293762441622355</v>
      </c>
      <c r="P1247" s="13">
        <f t="shared" si="279"/>
        <v>3562.9420838182987</v>
      </c>
      <c r="Q1247" s="10">
        <f t="shared" si="280"/>
        <v>0.10771842775991902</v>
      </c>
      <c r="R1247" s="10">
        <f t="shared" si="281"/>
        <v>0.12794208040139621</v>
      </c>
      <c r="S1247" s="10">
        <f t="shared" si="282"/>
        <v>0.12099171437969369</v>
      </c>
      <c r="T1247" s="10">
        <f t="shared" si="283"/>
        <v>0.10910038715368398</v>
      </c>
    </row>
    <row r="1248" spans="1:20" x14ac:dyDescent="0.3">
      <c r="A1248" t="s">
        <v>1238</v>
      </c>
      <c r="B1248" s="1">
        <v>96.11</v>
      </c>
      <c r="C1248" s="2">
        <v>3.4</v>
      </c>
      <c r="D1248" s="2"/>
      <c r="E1248" s="31">
        <f t="shared" si="284"/>
        <v>1.4032496307237796E-2</v>
      </c>
      <c r="F1248" s="30">
        <f t="shared" si="273"/>
        <v>2.9480109596642739E-3</v>
      </c>
      <c r="G1248" s="30">
        <f t="shared" si="274"/>
        <v>1.7021875219807248E-2</v>
      </c>
      <c r="I1248" s="9">
        <f t="shared" si="271"/>
        <v>80.589999999999989</v>
      </c>
      <c r="J1248" s="13">
        <f t="shared" si="272"/>
        <v>0.8385183643741545</v>
      </c>
      <c r="K1248" s="13">
        <f t="shared" si="275"/>
        <v>0.80397338533114382</v>
      </c>
      <c r="L1248" s="13">
        <f t="shared" si="276"/>
        <v>0.80397338533114382</v>
      </c>
      <c r="M1248" s="13">
        <f t="shared" si="277"/>
        <v>0.80397338533114382</v>
      </c>
      <c r="N1248" s="13">
        <f t="shared" si="278"/>
        <v>0.71293762441622355</v>
      </c>
      <c r="P1248" s="13">
        <f t="shared" si="279"/>
        <v>3623.5900393844536</v>
      </c>
      <c r="Q1248" s="10">
        <f t="shared" si="280"/>
        <v>0.10758249495107308</v>
      </c>
      <c r="R1248" s="10">
        <f t="shared" si="281"/>
        <v>0.12796119036584397</v>
      </c>
      <c r="S1248" s="10">
        <f t="shared" si="282"/>
        <v>0.12216216814855185</v>
      </c>
      <c r="T1248" s="10">
        <f t="shared" si="283"/>
        <v>0.10889998495015885</v>
      </c>
    </row>
    <row r="1249" spans="1:20" x14ac:dyDescent="0.3">
      <c r="A1249" t="s">
        <v>1239</v>
      </c>
      <c r="B1249" s="1">
        <v>93.45</v>
      </c>
      <c r="C1249" s="2">
        <v>3.42</v>
      </c>
      <c r="D1249" s="2"/>
      <c r="E1249" s="31">
        <f t="shared" si="284"/>
        <v>-2.7676620538965691E-2</v>
      </c>
      <c r="F1249" s="30">
        <f t="shared" si="273"/>
        <v>3.0497592295345103E-3</v>
      </c>
      <c r="G1249" s="30">
        <f t="shared" si="274"/>
        <v>-2.4711268338362347E-2</v>
      </c>
      <c r="I1249" s="9">
        <f t="shared" si="271"/>
        <v>79.477499999999992</v>
      </c>
      <c r="J1249" s="13">
        <f t="shared" si="272"/>
        <v>0.85048154093097905</v>
      </c>
      <c r="K1249" s="13">
        <f t="shared" si="275"/>
        <v>0.80397338533114382</v>
      </c>
      <c r="L1249" s="13">
        <f t="shared" si="276"/>
        <v>0.80397338533114382</v>
      </c>
      <c r="M1249" s="13">
        <f t="shared" si="277"/>
        <v>0.80397338533114382</v>
      </c>
      <c r="N1249" s="13">
        <f t="shared" si="278"/>
        <v>0.71293762441622355</v>
      </c>
      <c r="P1249" s="13">
        <f t="shared" si="279"/>
        <v>3534.0465335730073</v>
      </c>
      <c r="Q1249" s="10">
        <f t="shared" si="280"/>
        <v>0.10454775514558645</v>
      </c>
      <c r="R1249" s="10">
        <f t="shared" si="281"/>
        <v>0.12933091910708328</v>
      </c>
      <c r="S1249" s="10">
        <f t="shared" si="282"/>
        <v>0.1235037665187626</v>
      </c>
      <c r="T1249" s="10">
        <f t="shared" si="283"/>
        <v>0.10955829681436247</v>
      </c>
    </row>
    <row r="1250" spans="1:20" x14ac:dyDescent="0.3">
      <c r="A1250" t="s">
        <v>1240</v>
      </c>
      <c r="B1250" s="1">
        <v>97.44</v>
      </c>
      <c r="C1250" s="2">
        <v>3.44</v>
      </c>
      <c r="D1250" s="2"/>
      <c r="E1250" s="31">
        <f t="shared" si="284"/>
        <v>4.2696629213483162E-2</v>
      </c>
      <c r="F1250" s="30">
        <f t="shared" si="273"/>
        <v>2.9419813902572525E-3</v>
      </c>
      <c r="G1250" s="30">
        <f t="shared" si="274"/>
        <v>4.5764223292313E-2</v>
      </c>
      <c r="I1250" s="9">
        <f t="shared" si="271"/>
        <v>78.339166666666657</v>
      </c>
      <c r="J1250" s="13">
        <f t="shared" si="272"/>
        <v>0.80397338533114382</v>
      </c>
      <c r="K1250" s="13">
        <f t="shared" si="275"/>
        <v>0.80397338533114382</v>
      </c>
      <c r="L1250" s="13">
        <f t="shared" si="276"/>
        <v>0.80397338533114382</v>
      </c>
      <c r="M1250" s="13">
        <f t="shared" si="277"/>
        <v>0.80397338533114382</v>
      </c>
      <c r="N1250" s="13">
        <f t="shared" si="278"/>
        <v>0.71293762441622355</v>
      </c>
      <c r="P1250" s="13">
        <f t="shared" si="279"/>
        <v>3695.779428260867</v>
      </c>
      <c r="Q1250" s="10">
        <f t="shared" si="280"/>
        <v>0.10010337651987844</v>
      </c>
      <c r="R1250" s="10">
        <f t="shared" si="281"/>
        <v>0.12599975936827401</v>
      </c>
      <c r="S1250" s="10">
        <f t="shared" si="282"/>
        <v>0.12124001292245068</v>
      </c>
      <c r="T1250" s="10">
        <f t="shared" si="283"/>
        <v>0.10906269204207497</v>
      </c>
    </row>
    <row r="1251" spans="1:20" x14ac:dyDescent="0.3">
      <c r="A1251" t="s">
        <v>1241</v>
      </c>
      <c r="B1251" s="1">
        <v>92.46</v>
      </c>
      <c r="C1251" s="2">
        <v>3.46</v>
      </c>
      <c r="D1251" s="2"/>
      <c r="E1251" s="31">
        <f t="shared" si="284"/>
        <v>-5.1108374384236543E-2</v>
      </c>
      <c r="F1251" s="30">
        <f t="shared" si="273"/>
        <v>3.1184656428004903E-3</v>
      </c>
      <c r="G1251" s="30">
        <f t="shared" si="274"/>
        <v>-4.8149288451012739E-2</v>
      </c>
      <c r="I1251" s="9">
        <f t="shared" si="271"/>
        <v>77.694166666666646</v>
      </c>
      <c r="J1251" s="13">
        <f t="shared" si="272"/>
        <v>0.84030031004398287</v>
      </c>
      <c r="K1251" s="13">
        <f t="shared" si="275"/>
        <v>0.84030031004398287</v>
      </c>
      <c r="L1251" s="13">
        <f t="shared" si="276"/>
        <v>0.80484719692369955</v>
      </c>
      <c r="M1251" s="13">
        <f t="shared" si="277"/>
        <v>0.80404507463807684</v>
      </c>
      <c r="N1251" s="13">
        <f t="shared" si="278"/>
        <v>0.71293762441622355</v>
      </c>
      <c r="P1251" s="13">
        <f t="shared" si="279"/>
        <v>3517.8302785182154</v>
      </c>
      <c r="Q1251" s="10">
        <f t="shared" si="280"/>
        <v>0.10610746308408636</v>
      </c>
      <c r="R1251" s="10">
        <f t="shared" si="281"/>
        <v>0.12686252791877606</v>
      </c>
      <c r="S1251" s="10">
        <f t="shared" si="282"/>
        <v>0.12344714106237897</v>
      </c>
      <c r="T1251" s="10">
        <f t="shared" si="283"/>
        <v>0.11048818139563132</v>
      </c>
    </row>
    <row r="1252" spans="1:20" x14ac:dyDescent="0.3">
      <c r="A1252" t="s">
        <v>1242</v>
      </c>
      <c r="B1252" s="1">
        <v>89.67</v>
      </c>
      <c r="C1252" s="2">
        <v>3.48</v>
      </c>
      <c r="D1252" s="2"/>
      <c r="E1252" s="31">
        <f t="shared" si="284"/>
        <v>-3.0175210902011584E-2</v>
      </c>
      <c r="F1252" s="30">
        <f t="shared" si="273"/>
        <v>3.2340805174528829E-3</v>
      </c>
      <c r="G1252" s="30">
        <f t="shared" si="274"/>
        <v>-2.7038719446246917E-2</v>
      </c>
      <c r="I1252" s="9">
        <f t="shared" si="271"/>
        <v>77.73</v>
      </c>
      <c r="J1252" s="13">
        <f t="shared" si="272"/>
        <v>0.86684509869521587</v>
      </c>
      <c r="K1252" s="13">
        <f t="shared" si="275"/>
        <v>0.86684509869521587</v>
      </c>
      <c r="L1252" s="13">
        <f t="shared" si="276"/>
        <v>0.80484719692369955</v>
      </c>
      <c r="M1252" s="13">
        <f t="shared" si="277"/>
        <v>0.80404507463807684</v>
      </c>
      <c r="N1252" s="13">
        <f t="shared" si="278"/>
        <v>0.71293762441622355</v>
      </c>
      <c r="P1252" s="13">
        <f t="shared" si="279"/>
        <v>3422.7126525578487</v>
      </c>
      <c r="Q1252" s="10">
        <f t="shared" si="280"/>
        <v>0.10886566091329719</v>
      </c>
      <c r="R1252" s="10">
        <f t="shared" si="281"/>
        <v>0.12900254296927582</v>
      </c>
      <c r="S1252" s="10">
        <f t="shared" si="282"/>
        <v>0.1235013878850133</v>
      </c>
      <c r="T1252" s="10">
        <f t="shared" si="283"/>
        <v>0.11167237186454404</v>
      </c>
    </row>
    <row r="1253" spans="1:20" x14ac:dyDescent="0.3">
      <c r="A1253" t="s">
        <v>1243</v>
      </c>
      <c r="B1253" s="1">
        <v>89.79</v>
      </c>
      <c r="C1253" s="2">
        <v>3.5</v>
      </c>
      <c r="D1253" s="2"/>
      <c r="E1253" s="31">
        <f t="shared" si="284"/>
        <v>1.3382402141184357E-3</v>
      </c>
      <c r="F1253" s="30">
        <f t="shared" si="273"/>
        <v>3.2483201544344208E-3</v>
      </c>
      <c r="G1253" s="30">
        <f t="shared" si="274"/>
        <v>4.590907401212041E-3</v>
      </c>
      <c r="I1253" s="9">
        <f t="shared" si="271"/>
        <v>77.947500000000005</v>
      </c>
      <c r="J1253" s="13">
        <f t="shared" si="272"/>
        <v>0.8681089208152355</v>
      </c>
      <c r="K1253" s="13">
        <f t="shared" si="275"/>
        <v>0.8681089208152355</v>
      </c>
      <c r="L1253" s="13">
        <f t="shared" si="276"/>
        <v>0.80484719692369955</v>
      </c>
      <c r="M1253" s="13">
        <f t="shared" si="277"/>
        <v>0.80404507463807684</v>
      </c>
      <c r="N1253" s="13">
        <f t="shared" si="278"/>
        <v>0.71293762441622355</v>
      </c>
      <c r="P1253" s="13">
        <f t="shared" si="279"/>
        <v>3438.4260094066985</v>
      </c>
      <c r="Q1253" s="10">
        <f t="shared" si="280"/>
        <v>0.10629464776019071</v>
      </c>
      <c r="R1253" s="10">
        <f t="shared" si="281"/>
        <v>0.12936656386271994</v>
      </c>
      <c r="S1253" s="10">
        <f t="shared" si="282"/>
        <v>0.12438592666006754</v>
      </c>
      <c r="T1253" s="10">
        <f t="shared" si="283"/>
        <v>0.11242019419812488</v>
      </c>
    </row>
    <row r="1254" spans="1:20" x14ac:dyDescent="0.3">
      <c r="A1254" t="s">
        <v>1244</v>
      </c>
      <c r="B1254" s="1">
        <v>79.31</v>
      </c>
      <c r="C1254" s="2">
        <v>3.53</v>
      </c>
      <c r="D1254" s="2"/>
      <c r="E1254" s="31">
        <f t="shared" si="284"/>
        <v>-0.11671678360619231</v>
      </c>
      <c r="F1254" s="30">
        <f t="shared" si="273"/>
        <v>3.7090740974236119E-3</v>
      </c>
      <c r="G1254" s="30">
        <f t="shared" si="274"/>
        <v>-0.11344062070757699</v>
      </c>
      <c r="I1254" s="9">
        <f t="shared" si="271"/>
        <v>79.045833333333334</v>
      </c>
      <c r="J1254" s="13">
        <f t="shared" si="272"/>
        <v>0.99666918841676122</v>
      </c>
      <c r="K1254" s="13">
        <f t="shared" si="275"/>
        <v>0.89306841563786021</v>
      </c>
      <c r="L1254" s="13">
        <f t="shared" si="276"/>
        <v>0.80484719692369955</v>
      </c>
      <c r="M1254" s="13">
        <f t="shared" si="277"/>
        <v>0.80404507463807684</v>
      </c>
      <c r="N1254" s="13">
        <f t="shared" si="278"/>
        <v>0.71293762441622355</v>
      </c>
      <c r="P1254" s="13">
        <f t="shared" si="279"/>
        <v>3048.3688286425258</v>
      </c>
      <c r="Q1254" s="10">
        <f t="shared" si="280"/>
        <v>0.1186758127668559</v>
      </c>
      <c r="R1254" s="10">
        <f t="shared" si="281"/>
        <v>0.13589107901009645</v>
      </c>
      <c r="S1254" s="10">
        <f t="shared" si="282"/>
        <v>0.12805661691298087</v>
      </c>
      <c r="T1254" s="10">
        <f t="shared" si="283"/>
        <v>0.11618849558980227</v>
      </c>
    </row>
    <row r="1255" spans="1:20" x14ac:dyDescent="0.3">
      <c r="A1255" t="s">
        <v>1245</v>
      </c>
      <c r="B1255" s="1">
        <v>76.03</v>
      </c>
      <c r="C1255" s="2">
        <v>3.56</v>
      </c>
      <c r="D1255" s="2"/>
      <c r="E1255" s="31">
        <f t="shared" si="284"/>
        <v>-4.135670155087634E-2</v>
      </c>
      <c r="F1255" s="30">
        <f t="shared" si="273"/>
        <v>3.9019685211977729E-3</v>
      </c>
      <c r="G1255" s="30">
        <f t="shared" si="274"/>
        <v>-3.7616105577270686E-2</v>
      </c>
      <c r="I1255" s="9">
        <f t="shared" si="271"/>
        <v>79.852500000000006</v>
      </c>
      <c r="J1255" s="13">
        <f t="shared" si="272"/>
        <v>1.0502762067604894</v>
      </c>
      <c r="K1255" s="13">
        <f t="shared" si="275"/>
        <v>0.89306841563786021</v>
      </c>
      <c r="L1255" s="13">
        <f t="shared" si="276"/>
        <v>0.80484719692369955</v>
      </c>
      <c r="M1255" s="13">
        <f t="shared" si="277"/>
        <v>0.80404507463807684</v>
      </c>
      <c r="N1255" s="13">
        <f t="shared" si="278"/>
        <v>0.71293762441622355</v>
      </c>
      <c r="P1255" s="13">
        <f t="shared" si="279"/>
        <v>2933.7010649458475</v>
      </c>
      <c r="Q1255" s="10">
        <f t="shared" si="280"/>
        <v>0.13290840230001622</v>
      </c>
      <c r="R1255" s="10">
        <f t="shared" si="281"/>
        <v>0.139799720924902</v>
      </c>
      <c r="S1255" s="10">
        <f t="shared" si="282"/>
        <v>0.12897384563468206</v>
      </c>
      <c r="T1255" s="10">
        <f t="shared" si="283"/>
        <v>0.11713986254829045</v>
      </c>
    </row>
    <row r="1256" spans="1:20" x14ac:dyDescent="0.3">
      <c r="A1256" t="s">
        <v>1246</v>
      </c>
      <c r="B1256" s="1">
        <v>68.12</v>
      </c>
      <c r="C1256" s="2">
        <v>3.59</v>
      </c>
      <c r="D1256" s="2"/>
      <c r="E1256" s="31">
        <f t="shared" si="284"/>
        <v>-0.10403787978429557</v>
      </c>
      <c r="F1256" s="30">
        <f t="shared" si="273"/>
        <v>4.3917596398512426E-3</v>
      </c>
      <c r="G1256" s="30">
        <f t="shared" si="274"/>
        <v>-0.10010302950589678</v>
      </c>
      <c r="I1256" s="9">
        <f t="shared" si="271"/>
        <v>81.231666666666669</v>
      </c>
      <c r="J1256" s="13">
        <f t="shared" si="272"/>
        <v>1.1924789587003326</v>
      </c>
      <c r="K1256" s="13">
        <f t="shared" si="275"/>
        <v>0.89306841563786021</v>
      </c>
      <c r="L1256" s="13">
        <f t="shared" si="276"/>
        <v>0.80484719692369955</v>
      </c>
      <c r="M1256" s="13">
        <f t="shared" si="277"/>
        <v>0.80404507463807684</v>
      </c>
      <c r="N1256" s="13">
        <f t="shared" si="278"/>
        <v>0.71293762441622355</v>
      </c>
      <c r="P1256" s="13">
        <f t="shared" si="279"/>
        <v>2640.0287006800927</v>
      </c>
      <c r="Q1256" s="10">
        <f t="shared" si="280"/>
        <v>0.14652308917964896</v>
      </c>
      <c r="R1256" s="10">
        <f t="shared" si="281"/>
        <v>0.14629334968354901</v>
      </c>
      <c r="S1256" s="10">
        <f t="shared" si="282"/>
        <v>0.13398761818690264</v>
      </c>
      <c r="T1256" s="10">
        <f t="shared" si="283"/>
        <v>0.12058356403814896</v>
      </c>
    </row>
    <row r="1257" spans="1:20" x14ac:dyDescent="0.3">
      <c r="A1257" t="s">
        <v>1247</v>
      </c>
      <c r="B1257" s="1">
        <v>69.44</v>
      </c>
      <c r="C1257" s="2">
        <v>3.5933299999999999</v>
      </c>
      <c r="D1257" s="2"/>
      <c r="E1257" s="31">
        <f t="shared" si="284"/>
        <v>1.9377568995889494E-2</v>
      </c>
      <c r="F1257" s="30">
        <f t="shared" si="273"/>
        <v>4.3122719854070662E-3</v>
      </c>
      <c r="G1257" s="30">
        <f t="shared" si="274"/>
        <v>2.3773402329222648E-2</v>
      </c>
      <c r="I1257" s="9">
        <f t="shared" si="271"/>
        <v>82.825833333333335</v>
      </c>
      <c r="J1257" s="13">
        <f t="shared" si="272"/>
        <v>1.1927683371735791</v>
      </c>
      <c r="K1257" s="13">
        <f t="shared" si="275"/>
        <v>0.89306841563786021</v>
      </c>
      <c r="L1257" s="13">
        <f t="shared" si="276"/>
        <v>0.80484719692369955</v>
      </c>
      <c r="M1257" s="13">
        <f t="shared" si="277"/>
        <v>0.80404507463807684</v>
      </c>
      <c r="N1257" s="13">
        <f t="shared" si="278"/>
        <v>0.71293762441622355</v>
      </c>
      <c r="P1257" s="13">
        <f t="shared" si="279"/>
        <v>2702.7911651420554</v>
      </c>
      <c r="Q1257" s="10">
        <f t="shared" si="280"/>
        <v>0.14336275385513741</v>
      </c>
      <c r="R1257" s="10">
        <f t="shared" si="281"/>
        <v>0.14469375733896594</v>
      </c>
      <c r="S1257" s="10">
        <f t="shared" si="282"/>
        <v>0.13313885004354153</v>
      </c>
      <c r="T1257" s="10">
        <f t="shared" si="283"/>
        <v>0.11917520452777364</v>
      </c>
    </row>
    <row r="1258" spans="1:20" x14ac:dyDescent="0.3">
      <c r="A1258" t="s">
        <v>1248</v>
      </c>
      <c r="B1258" s="1">
        <v>71.739999999999995</v>
      </c>
      <c r="C1258" s="2">
        <v>3.59667</v>
      </c>
      <c r="D1258" s="2"/>
      <c r="E1258" s="31">
        <f t="shared" si="284"/>
        <v>3.312211981566815E-2</v>
      </c>
      <c r="F1258" s="30">
        <f t="shared" si="273"/>
        <v>4.1778993587956517E-3</v>
      </c>
      <c r="G1258" s="30">
        <f t="shared" si="274"/>
        <v>3.7438400057603571E-2</v>
      </c>
      <c r="I1258" s="9">
        <f t="shared" si="271"/>
        <v>84.353333333333339</v>
      </c>
      <c r="J1258" s="13">
        <f t="shared" si="272"/>
        <v>1.1758200910696033</v>
      </c>
      <c r="K1258" s="13">
        <f t="shared" si="275"/>
        <v>0.89306841563786021</v>
      </c>
      <c r="L1258" s="13">
        <f t="shared" si="276"/>
        <v>0.80484719692369955</v>
      </c>
      <c r="M1258" s="13">
        <f t="shared" si="277"/>
        <v>0.80404507463807684</v>
      </c>
      <c r="N1258" s="13">
        <f t="shared" si="278"/>
        <v>0.71293762441622355</v>
      </c>
      <c r="P1258" s="13">
        <f t="shared" si="279"/>
        <v>2803.9793420548003</v>
      </c>
      <c r="Q1258" s="10">
        <f t="shared" si="280"/>
        <v>0.14062738117360696</v>
      </c>
      <c r="R1258" s="10">
        <f t="shared" si="281"/>
        <v>0.14238122491025917</v>
      </c>
      <c r="S1258" s="10">
        <f t="shared" si="282"/>
        <v>0.13351233818276675</v>
      </c>
      <c r="T1258" s="10">
        <f t="shared" si="283"/>
        <v>0.11969984201426742</v>
      </c>
    </row>
    <row r="1259" spans="1:20" x14ac:dyDescent="0.3">
      <c r="A1259" t="s">
        <v>1249</v>
      </c>
      <c r="B1259" s="1">
        <v>67.069999999999993</v>
      </c>
      <c r="C1259" s="2">
        <v>3.6</v>
      </c>
      <c r="D1259" s="2"/>
      <c r="E1259" s="31">
        <f t="shared" si="284"/>
        <v>-6.5096180652355784E-2</v>
      </c>
      <c r="F1259" s="30">
        <f t="shared" si="273"/>
        <v>4.4729387207395263E-3</v>
      </c>
      <c r="G1259" s="30">
        <f t="shared" si="274"/>
        <v>-6.0914413158628444E-2</v>
      </c>
      <c r="I1259" s="9">
        <f t="shared" si="271"/>
        <v>86.15583333333332</v>
      </c>
      <c r="J1259" s="13">
        <f t="shared" si="272"/>
        <v>1.2845658764474925</v>
      </c>
      <c r="K1259" s="13">
        <f t="shared" si="275"/>
        <v>0.89306841563786021</v>
      </c>
      <c r="L1259" s="13">
        <f t="shared" si="276"/>
        <v>0.80484719692369955</v>
      </c>
      <c r="M1259" s="13">
        <f t="shared" si="277"/>
        <v>0.80404507463807684</v>
      </c>
      <c r="N1259" s="13">
        <f t="shared" si="278"/>
        <v>0.71293762441622355</v>
      </c>
      <c r="P1259" s="13">
        <f t="shared" si="279"/>
        <v>2633.1765859246152</v>
      </c>
      <c r="Q1259" s="10">
        <f t="shared" si="280"/>
        <v>0.14700679555257601</v>
      </c>
      <c r="R1259" s="10">
        <f t="shared" si="281"/>
        <v>0.1453868938330618</v>
      </c>
      <c r="S1259" s="10">
        <f t="shared" si="282"/>
        <v>0.13690904823579264</v>
      </c>
      <c r="T1259" s="10">
        <f t="shared" si="283"/>
        <v>0.12163804837295067</v>
      </c>
    </row>
    <row r="1260" spans="1:20" x14ac:dyDescent="0.3">
      <c r="A1260" t="s">
        <v>1250</v>
      </c>
      <c r="B1260" s="1">
        <v>72.56</v>
      </c>
      <c r="C1260" s="2">
        <v>3.6233300000000002</v>
      </c>
      <c r="D1260" s="2"/>
      <c r="E1260" s="31">
        <f t="shared" si="284"/>
        <v>8.1854778589533383E-2</v>
      </c>
      <c r="F1260" s="30">
        <f t="shared" si="273"/>
        <v>4.1613032892319005E-3</v>
      </c>
      <c r="G1260" s="30">
        <f t="shared" si="274"/>
        <v>8.6356704438149468E-2</v>
      </c>
      <c r="I1260" s="9">
        <f t="shared" si="271"/>
        <v>88.180833333333325</v>
      </c>
      <c r="J1260" s="13">
        <f t="shared" si="272"/>
        <v>1.2152816060271958</v>
      </c>
      <c r="K1260" s="13">
        <f t="shared" si="275"/>
        <v>0.89306841563786021</v>
      </c>
      <c r="L1260" s="13">
        <f t="shared" si="276"/>
        <v>0.80484719692369955</v>
      </c>
      <c r="M1260" s="13">
        <f t="shared" si="277"/>
        <v>0.80404507463807684</v>
      </c>
      <c r="N1260" s="13">
        <f t="shared" si="278"/>
        <v>0.71293762441622355</v>
      </c>
      <c r="P1260" s="13">
        <f t="shared" si="279"/>
        <v>2860.5690380887627</v>
      </c>
      <c r="Q1260" s="10">
        <f t="shared" si="280"/>
        <v>0.14278180236824389</v>
      </c>
      <c r="R1260" s="10">
        <f t="shared" si="281"/>
        <v>0.14203515456916049</v>
      </c>
      <c r="S1260" s="10">
        <f t="shared" si="282"/>
        <v>0.13326182744997395</v>
      </c>
      <c r="T1260" s="10">
        <f t="shared" si="283"/>
        <v>0.11900603730803483</v>
      </c>
    </row>
    <row r="1261" spans="1:20" x14ac:dyDescent="0.3">
      <c r="A1261" t="s">
        <v>1251</v>
      </c>
      <c r="B1261" s="1">
        <v>80.099999999999994</v>
      </c>
      <c r="C1261" s="2">
        <v>3.6466699999999999</v>
      </c>
      <c r="D1261" s="2"/>
      <c r="E1261" s="31">
        <f t="shared" si="284"/>
        <v>0.10391400220507152</v>
      </c>
      <c r="F1261" s="30">
        <f t="shared" si="273"/>
        <v>3.7938722430295464E-3</v>
      </c>
      <c r="G1261" s="30">
        <f t="shared" si="274"/>
        <v>0.10810211089672905</v>
      </c>
      <c r="I1261" s="9">
        <f t="shared" si="271"/>
        <v>89.889166666666668</v>
      </c>
      <c r="J1261" s="13">
        <f t="shared" si="272"/>
        <v>1.1222118185601333</v>
      </c>
      <c r="K1261" s="13">
        <f t="shared" si="275"/>
        <v>0.89306841563786021</v>
      </c>
      <c r="L1261" s="13">
        <f t="shared" si="276"/>
        <v>0.80484719692369955</v>
      </c>
      <c r="M1261" s="13">
        <f t="shared" si="277"/>
        <v>0.80404507463807684</v>
      </c>
      <c r="N1261" s="13">
        <f t="shared" si="278"/>
        <v>0.71293762441622355</v>
      </c>
      <c r="P1261" s="13">
        <f t="shared" si="279"/>
        <v>3169.8025894719835</v>
      </c>
      <c r="Q1261" s="10">
        <f t="shared" si="280"/>
        <v>0.13749521929928754</v>
      </c>
      <c r="R1261" s="10">
        <f t="shared" si="281"/>
        <v>0.13831994476294729</v>
      </c>
      <c r="S1261" s="10">
        <f t="shared" si="282"/>
        <v>0.13001937133107111</v>
      </c>
      <c r="T1261" s="10">
        <f t="shared" si="283"/>
        <v>0.11691687972473508</v>
      </c>
    </row>
    <row r="1262" spans="1:20" x14ac:dyDescent="0.3">
      <c r="A1262" t="s">
        <v>1252</v>
      </c>
      <c r="B1262" s="1">
        <v>83.78</v>
      </c>
      <c r="C1262" s="2">
        <v>3.67</v>
      </c>
      <c r="D1262" s="2"/>
      <c r="E1262" s="31">
        <f t="shared" si="284"/>
        <v>4.5942571785268393E-2</v>
      </c>
      <c r="F1262" s="30">
        <f t="shared" si="273"/>
        <v>3.6504336754993234E-3</v>
      </c>
      <c r="G1262" s="30">
        <f t="shared" si="274"/>
        <v>4.9760715771951958E-2</v>
      </c>
      <c r="I1262" s="9">
        <f t="shared" si="271"/>
        <v>91.332499999999996</v>
      </c>
      <c r="J1262" s="13">
        <f t="shared" si="272"/>
        <v>1.090146813081881</v>
      </c>
      <c r="K1262" s="13">
        <f t="shared" si="275"/>
        <v>0.89306841563786021</v>
      </c>
      <c r="L1262" s="13">
        <f t="shared" si="276"/>
        <v>0.80484719692369955</v>
      </c>
      <c r="M1262" s="13">
        <f t="shared" si="277"/>
        <v>0.80404507463807684</v>
      </c>
      <c r="N1262" s="13">
        <f t="shared" si="278"/>
        <v>0.71293762441622355</v>
      </c>
      <c r="P1262" s="13">
        <f t="shared" si="279"/>
        <v>3327.5342351798963</v>
      </c>
      <c r="Q1262" s="10">
        <f t="shared" si="280"/>
        <v>0.13144432926239369</v>
      </c>
      <c r="R1262" s="10">
        <f t="shared" si="281"/>
        <v>0.13699434852578762</v>
      </c>
      <c r="S1262" s="10">
        <f t="shared" si="282"/>
        <v>0.12809609490109475</v>
      </c>
      <c r="T1262" s="10">
        <f t="shared" si="283"/>
        <v>0.11557764825452277</v>
      </c>
    </row>
    <row r="1263" spans="1:20" x14ac:dyDescent="0.3">
      <c r="A1263" t="s">
        <v>1253</v>
      </c>
      <c r="B1263" s="1">
        <v>84.72</v>
      </c>
      <c r="C1263" s="2">
        <v>3.6833300000000002</v>
      </c>
      <c r="D1263" s="2"/>
      <c r="E1263" s="31">
        <f t="shared" si="284"/>
        <v>1.1219861542134169E-2</v>
      </c>
      <c r="F1263" s="30">
        <f t="shared" si="273"/>
        <v>3.6230425716084359E-3</v>
      </c>
      <c r="G1263" s="30">
        <f t="shared" si="274"/>
        <v>1.4883554149757394E-2</v>
      </c>
      <c r="I1263" s="9">
        <f t="shared" si="271"/>
        <v>92.764166666666668</v>
      </c>
      <c r="J1263" s="13">
        <f t="shared" si="272"/>
        <v>1.0949500314762355</v>
      </c>
      <c r="K1263" s="13">
        <f t="shared" si="275"/>
        <v>0.89306841563786021</v>
      </c>
      <c r="L1263" s="13">
        <f t="shared" si="276"/>
        <v>0.80484719692369955</v>
      </c>
      <c r="M1263" s="13">
        <f t="shared" si="277"/>
        <v>0.80404507463807684</v>
      </c>
      <c r="N1263" s="13">
        <f t="shared" si="278"/>
        <v>0.71293762441622355</v>
      </c>
      <c r="P1263" s="13">
        <f t="shared" si="279"/>
        <v>3377.0597711543678</v>
      </c>
      <c r="Q1263" s="10">
        <f t="shared" si="280"/>
        <v>0.1309277568834919</v>
      </c>
      <c r="R1263" s="10">
        <f t="shared" si="281"/>
        <v>0.13795480261284521</v>
      </c>
      <c r="S1263" s="10">
        <f t="shared" si="282"/>
        <v>0.12662521710471708</v>
      </c>
      <c r="T1263" s="10">
        <f t="shared" si="283"/>
        <v>0.11540988278248787</v>
      </c>
    </row>
    <row r="1264" spans="1:20" x14ac:dyDescent="0.3">
      <c r="A1264" t="s">
        <v>1254</v>
      </c>
      <c r="B1264" s="1">
        <v>90.1</v>
      </c>
      <c r="C1264" s="2">
        <v>3.6966700000000001</v>
      </c>
      <c r="D1264" s="2"/>
      <c r="E1264" s="31">
        <f t="shared" si="284"/>
        <v>6.3503305004721344E-2</v>
      </c>
      <c r="F1264" s="30">
        <f t="shared" si="273"/>
        <v>3.419043655197929E-3</v>
      </c>
      <c r="G1264" s="30">
        <f t="shared" si="274"/>
        <v>6.7139469231979776E-2</v>
      </c>
      <c r="I1264" s="9">
        <f t="shared" si="271"/>
        <v>93.689166666666665</v>
      </c>
      <c r="J1264" s="13">
        <f t="shared" si="272"/>
        <v>1.0398353681095081</v>
      </c>
      <c r="K1264" s="13">
        <f t="shared" si="275"/>
        <v>0.89306841563786021</v>
      </c>
      <c r="L1264" s="13">
        <f t="shared" si="276"/>
        <v>0.80484719692369955</v>
      </c>
      <c r="M1264" s="13">
        <f t="shared" si="277"/>
        <v>0.80404507463807684</v>
      </c>
      <c r="N1264" s="13">
        <f t="shared" si="278"/>
        <v>0.71293762441622355</v>
      </c>
      <c r="P1264" s="13">
        <f t="shared" si="279"/>
        <v>3603.7937717543432</v>
      </c>
      <c r="Q1264" s="10">
        <f t="shared" si="280"/>
        <v>0.1266405433931419</v>
      </c>
      <c r="R1264" s="10">
        <f t="shared" si="281"/>
        <v>0.13613313444117159</v>
      </c>
      <c r="S1264" s="10">
        <f t="shared" si="282"/>
        <v>0.12468552832417323</v>
      </c>
      <c r="T1264" s="10">
        <f t="shared" si="283"/>
        <v>0.11387089830898911</v>
      </c>
    </row>
    <row r="1265" spans="1:20" x14ac:dyDescent="0.3">
      <c r="A1265" t="s">
        <v>1255</v>
      </c>
      <c r="B1265" s="1">
        <v>92.4</v>
      </c>
      <c r="C1265" s="2">
        <v>3.71</v>
      </c>
      <c r="D1265" s="2"/>
      <c r="E1265" s="31">
        <f t="shared" si="284"/>
        <v>2.5527192008879096E-2</v>
      </c>
      <c r="F1265" s="30">
        <f t="shared" si="273"/>
        <v>3.3459595959595954E-3</v>
      </c>
      <c r="G1265" s="30">
        <f t="shared" si="274"/>
        <v>2.8958564557898692E-2</v>
      </c>
      <c r="I1265" s="9">
        <f t="shared" si="271"/>
        <v>94.472500000000011</v>
      </c>
      <c r="J1265" s="13">
        <f t="shared" si="272"/>
        <v>1.0224296536796538</v>
      </c>
      <c r="K1265" s="13">
        <f t="shared" si="275"/>
        <v>0.89306841563786021</v>
      </c>
      <c r="L1265" s="13">
        <f t="shared" si="276"/>
        <v>0.80484719692369955</v>
      </c>
      <c r="M1265" s="13">
        <f t="shared" si="277"/>
        <v>0.80404507463807684</v>
      </c>
      <c r="N1265" s="13">
        <f t="shared" si="278"/>
        <v>0.71293762441622355</v>
      </c>
      <c r="P1265" s="13">
        <f t="shared" si="279"/>
        <v>3708.1544663470445</v>
      </c>
      <c r="Q1265" s="10">
        <f t="shared" si="280"/>
        <v>0.12621972448650198</v>
      </c>
      <c r="R1265" s="10">
        <f t="shared" si="281"/>
        <v>0.13628939671546325</v>
      </c>
      <c r="S1265" s="10">
        <f t="shared" si="282"/>
        <v>0.12442469022545555</v>
      </c>
      <c r="T1265" s="10">
        <f t="shared" si="283"/>
        <v>0.11295513246285216</v>
      </c>
    </row>
    <row r="1266" spans="1:20" x14ac:dyDescent="0.3">
      <c r="A1266" t="s">
        <v>1256</v>
      </c>
      <c r="B1266" s="1">
        <v>92.49</v>
      </c>
      <c r="C1266" s="2">
        <v>3.71</v>
      </c>
      <c r="D1266" s="2"/>
      <c r="E1266" s="31">
        <f t="shared" si="284"/>
        <v>9.7402597402584945E-4</v>
      </c>
      <c r="F1266" s="30">
        <f t="shared" si="273"/>
        <v>3.342703715717015E-3</v>
      </c>
      <c r="G1266" s="30">
        <f t="shared" si="274"/>
        <v>4.3199855699855849E-3</v>
      </c>
      <c r="I1266" s="9">
        <f t="shared" si="271"/>
        <v>95.448333333333338</v>
      </c>
      <c r="J1266" s="13">
        <f t="shared" si="272"/>
        <v>1.0319854398673731</v>
      </c>
      <c r="K1266" s="13">
        <f t="shared" si="275"/>
        <v>0.89306841563786021</v>
      </c>
      <c r="L1266" s="13">
        <f t="shared" si="276"/>
        <v>0.80484719692369955</v>
      </c>
      <c r="M1266" s="13">
        <f t="shared" si="277"/>
        <v>0.80404507463807684</v>
      </c>
      <c r="N1266" s="13">
        <f t="shared" si="278"/>
        <v>0.71293762441622355</v>
      </c>
      <c r="P1266" s="13">
        <f t="shared" si="279"/>
        <v>3724.1736401329413</v>
      </c>
      <c r="Q1266" s="10">
        <f t="shared" si="280"/>
        <v>0.12824052367281213</v>
      </c>
      <c r="R1266" s="10">
        <f t="shared" si="281"/>
        <v>0.13802704926305531</v>
      </c>
      <c r="S1266" s="10">
        <f t="shared" si="282"/>
        <v>0.12493522072010887</v>
      </c>
      <c r="T1266" s="10">
        <f t="shared" si="283"/>
        <v>0.11281332033291003</v>
      </c>
    </row>
    <row r="1267" spans="1:20" x14ac:dyDescent="0.3">
      <c r="A1267" t="s">
        <v>1257</v>
      </c>
      <c r="B1267" s="1">
        <v>85.71</v>
      </c>
      <c r="C1267" s="2">
        <v>3.71</v>
      </c>
      <c r="D1267" s="2"/>
      <c r="E1267" s="31">
        <f t="shared" si="284"/>
        <v>-7.3305222186182295E-2</v>
      </c>
      <c r="F1267" s="30">
        <f t="shared" si="273"/>
        <v>3.6071248006844785E-3</v>
      </c>
      <c r="G1267" s="30">
        <f t="shared" si="274"/>
        <v>-6.9962518470465307E-2</v>
      </c>
      <c r="I1267" s="9">
        <f t="shared" si="271"/>
        <v>96.914166666666674</v>
      </c>
      <c r="J1267" s="13">
        <f t="shared" si="272"/>
        <v>1.1307218138684714</v>
      </c>
      <c r="K1267" s="13">
        <f t="shared" si="275"/>
        <v>0.89306841563786021</v>
      </c>
      <c r="L1267" s="13">
        <f t="shared" si="276"/>
        <v>0.80484719692369955</v>
      </c>
      <c r="M1267" s="13">
        <f t="shared" si="277"/>
        <v>0.80404507463807684</v>
      </c>
      <c r="N1267" s="13"/>
      <c r="P1267" s="13">
        <f t="shared" si="279"/>
        <v>3463.6210730479202</v>
      </c>
      <c r="Q1267" s="10">
        <f t="shared" si="280"/>
        <v>0.13434038274896332</v>
      </c>
      <c r="R1267" s="10">
        <f t="shared" si="281"/>
        <v>0.14245453739402025</v>
      </c>
      <c r="S1267" s="10">
        <f t="shared" si="282"/>
        <v>0.12777506133800798</v>
      </c>
      <c r="T1267" s="10">
        <f t="shared" si="283"/>
        <v>0.11414944661657356</v>
      </c>
    </row>
    <row r="1268" spans="1:20" x14ac:dyDescent="0.3">
      <c r="A1268" t="s">
        <v>1258</v>
      </c>
      <c r="B1268" s="1">
        <v>84.67</v>
      </c>
      <c r="C1268" s="2">
        <v>3.71</v>
      </c>
      <c r="D1268" s="2"/>
      <c r="E1268" s="31">
        <f t="shared" si="284"/>
        <v>-1.2133940030334744E-2</v>
      </c>
      <c r="F1268" s="30">
        <f t="shared" si="273"/>
        <v>3.6514310460218102E-3</v>
      </c>
      <c r="G1268" s="30">
        <f t="shared" si="274"/>
        <v>-8.5268152296502642E-3</v>
      </c>
      <c r="I1268" s="9">
        <f t="shared" si="271"/>
        <v>98.649999999999991</v>
      </c>
      <c r="J1268" s="13">
        <f t="shared" si="272"/>
        <v>1.1651116097791425</v>
      </c>
      <c r="K1268" s="13">
        <f t="shared" si="275"/>
        <v>0.89306841563786021</v>
      </c>
      <c r="L1268" s="13">
        <f t="shared" si="276"/>
        <v>0.80484719692369955</v>
      </c>
      <c r="M1268" s="13">
        <f t="shared" si="277"/>
        <v>0.80404507463807684</v>
      </c>
      <c r="N1268" s="13"/>
      <c r="P1268" s="13">
        <f t="shared" si="279"/>
        <v>3434.0874161325178</v>
      </c>
      <c r="Q1268" s="10">
        <f t="shared" si="280"/>
        <v>0.13315545108560034</v>
      </c>
      <c r="R1268" s="10">
        <f t="shared" si="281"/>
        <v>0.14503228757383257</v>
      </c>
      <c r="S1268" s="10">
        <f t="shared" si="282"/>
        <v>0.12820251626445067</v>
      </c>
      <c r="T1268" s="10">
        <f t="shared" si="283"/>
        <v>0.11310419981732567</v>
      </c>
    </row>
    <row r="1269" spans="1:20" x14ac:dyDescent="0.3">
      <c r="A1269" t="s">
        <v>1259</v>
      </c>
      <c r="B1269" s="1">
        <v>88.57</v>
      </c>
      <c r="C1269" s="2">
        <v>3.7</v>
      </c>
      <c r="D1269" s="2"/>
      <c r="E1269" s="31">
        <f t="shared" si="284"/>
        <v>4.6061178693752147E-2</v>
      </c>
      <c r="F1269" s="30">
        <f t="shared" si="273"/>
        <v>3.4812389447141626E-3</v>
      </c>
      <c r="G1269" s="30">
        <f t="shared" si="274"/>
        <v>4.9702767607574527E-2</v>
      </c>
      <c r="I1269" s="9">
        <f t="shared" si="271"/>
        <v>99.760833333333338</v>
      </c>
      <c r="J1269" s="13">
        <f t="shared" si="272"/>
        <v>1.1263501561853149</v>
      </c>
      <c r="K1269" s="13">
        <f t="shared" si="275"/>
        <v>0.89306841563786021</v>
      </c>
      <c r="L1269" s="13">
        <f t="shared" si="276"/>
        <v>0.80484719692369955</v>
      </c>
      <c r="M1269" s="13">
        <f t="shared" si="277"/>
        <v>0.80404507463807684</v>
      </c>
      <c r="N1269" s="13"/>
      <c r="P1269" s="13">
        <f t="shared" si="279"/>
        <v>3604.7710649206483</v>
      </c>
      <c r="Q1269" s="10">
        <f t="shared" si="280"/>
        <v>0.12934842776837607</v>
      </c>
      <c r="R1269" s="10">
        <f t="shared" si="281"/>
        <v>0.14277806467833942</v>
      </c>
      <c r="S1269" s="10">
        <f t="shared" si="282"/>
        <v>0.12538244680914712</v>
      </c>
      <c r="T1269" s="10">
        <f t="shared" si="283"/>
        <v>0.11293085578892015</v>
      </c>
    </row>
    <row r="1270" spans="1:20" x14ac:dyDescent="0.3">
      <c r="A1270" t="s">
        <v>1260</v>
      </c>
      <c r="B1270" s="1">
        <v>90.07</v>
      </c>
      <c r="C1270" s="2">
        <v>3.69</v>
      </c>
      <c r="D1270" s="2"/>
      <c r="E1270" s="31">
        <f t="shared" si="284"/>
        <v>1.6935757028339271E-2</v>
      </c>
      <c r="F1270" s="30">
        <f t="shared" si="273"/>
        <v>3.4140113245253695E-3</v>
      </c>
      <c r="G1270" s="30">
        <f t="shared" si="274"/>
        <v>2.0407587219148704E-2</v>
      </c>
      <c r="I1270" s="9">
        <f t="shared" si="271"/>
        <v>100.68833333333333</v>
      </c>
      <c r="J1270" s="13">
        <f t="shared" si="272"/>
        <v>1.1178897894230415</v>
      </c>
      <c r="K1270" s="13">
        <f t="shared" si="275"/>
        <v>0.89306841563786021</v>
      </c>
      <c r="L1270" s="13">
        <f t="shared" si="276"/>
        <v>0.80484719692369955</v>
      </c>
      <c r="M1270" s="13">
        <f t="shared" si="277"/>
        <v>0.80404507463807684</v>
      </c>
      <c r="N1270" s="13"/>
      <c r="P1270" s="13">
        <f t="shared" si="279"/>
        <v>3678.3357448330798</v>
      </c>
      <c r="Q1270" s="10">
        <f t="shared" si="280"/>
        <v>0.13410557364323639</v>
      </c>
      <c r="R1270" s="10">
        <f t="shared" si="281"/>
        <v>0.14295621965562821</v>
      </c>
      <c r="S1270" s="10">
        <f t="shared" si="282"/>
        <v>0.12608285996092672</v>
      </c>
      <c r="T1270" s="10">
        <f t="shared" si="283"/>
        <v>0.11317329358849526</v>
      </c>
    </row>
    <row r="1271" spans="1:20" x14ac:dyDescent="0.3">
      <c r="A1271" t="s">
        <v>1261</v>
      </c>
      <c r="B1271" s="1">
        <v>88.7</v>
      </c>
      <c r="C1271" s="2">
        <v>3.68</v>
      </c>
      <c r="D1271" s="2"/>
      <c r="E1271" s="31">
        <f t="shared" si="284"/>
        <v>-1.5210391917397481E-2</v>
      </c>
      <c r="F1271" s="30">
        <f t="shared" si="273"/>
        <v>3.4573468620819241E-3</v>
      </c>
      <c r="G1271" s="30">
        <f t="shared" si="274"/>
        <v>-1.1805632656082143E-2</v>
      </c>
      <c r="I1271" s="9">
        <f t="shared" si="271"/>
        <v>102.02166666666666</v>
      </c>
      <c r="J1271" s="13">
        <f t="shared" si="272"/>
        <v>1.1501878992859826</v>
      </c>
      <c r="K1271" s="13">
        <f t="shared" si="275"/>
        <v>0.89306841563786021</v>
      </c>
      <c r="L1271" s="13">
        <f t="shared" si="276"/>
        <v>0.80484719692369955</v>
      </c>
      <c r="M1271" s="13">
        <f t="shared" si="277"/>
        <v>0.80404507463807684</v>
      </c>
      <c r="N1271" s="13"/>
      <c r="P1271" s="13">
        <f t="shared" si="279"/>
        <v>3634.9106642438442</v>
      </c>
      <c r="Q1271" s="10">
        <f t="shared" si="280"/>
        <v>0.14132720728857584</v>
      </c>
      <c r="R1271" s="10">
        <f t="shared" si="281"/>
        <v>0.14554308487158951</v>
      </c>
      <c r="S1271" s="10">
        <f t="shared" si="282"/>
        <v>0.12732625471539949</v>
      </c>
      <c r="T1271" s="10">
        <f t="shared" si="283"/>
        <v>0.11319546754109555</v>
      </c>
    </row>
    <row r="1272" spans="1:20" x14ac:dyDescent="0.3">
      <c r="A1272" t="s">
        <v>1262</v>
      </c>
      <c r="B1272" s="1">
        <v>96.86</v>
      </c>
      <c r="C1272" s="2">
        <v>3.6833300000000002</v>
      </c>
      <c r="D1272" s="2"/>
      <c r="E1272" s="31">
        <f t="shared" si="284"/>
        <v>9.1995490417136283E-2</v>
      </c>
      <c r="F1272" s="30">
        <f t="shared" si="273"/>
        <v>3.1689465895794623E-3</v>
      </c>
      <c r="G1272" s="30">
        <f t="shared" si="274"/>
        <v>9.5455965802329956E-2</v>
      </c>
      <c r="I1272" s="9">
        <f t="shared" si="271"/>
        <v>102.60000000000001</v>
      </c>
      <c r="J1272" s="13">
        <f t="shared" si="272"/>
        <v>1.0592607887672931</v>
      </c>
      <c r="K1272" s="13">
        <f t="shared" si="275"/>
        <v>0.89306841563786021</v>
      </c>
      <c r="L1272" s="13">
        <f t="shared" si="276"/>
        <v>0.80484719692369955</v>
      </c>
      <c r="M1272" s="13">
        <f t="shared" si="277"/>
        <v>0.80404507463807684</v>
      </c>
      <c r="N1272" s="13"/>
      <c r="P1272" s="13">
        <f t="shared" si="279"/>
        <v>3981.8845723044292</v>
      </c>
      <c r="Q1272" s="10">
        <f t="shared" si="280"/>
        <v>0.13181806502282667</v>
      </c>
      <c r="R1272" s="10">
        <f t="shared" si="281"/>
        <v>0.1404263952610616</v>
      </c>
      <c r="S1272" s="10">
        <f t="shared" si="282"/>
        <v>0.12445158546454982</v>
      </c>
      <c r="T1272" s="10">
        <f t="shared" si="283"/>
        <v>0.10882051644086754</v>
      </c>
    </row>
    <row r="1273" spans="1:20" x14ac:dyDescent="0.3">
      <c r="A1273" t="s">
        <v>1263</v>
      </c>
      <c r="B1273" s="1">
        <v>100.6</v>
      </c>
      <c r="C1273" s="2">
        <v>3.6866699999999999</v>
      </c>
      <c r="D1273" s="2"/>
      <c r="E1273" s="31">
        <f t="shared" si="284"/>
        <v>3.8612430311790069E-2</v>
      </c>
      <c r="F1273" s="30">
        <f t="shared" si="273"/>
        <v>3.0539015904572568E-3</v>
      </c>
      <c r="G1273" s="30">
        <f t="shared" si="274"/>
        <v>4.1784250464588002E-2</v>
      </c>
      <c r="I1273" s="9">
        <f t="shared" si="271"/>
        <v>102.63333333333333</v>
      </c>
      <c r="J1273" s="13">
        <f t="shared" si="272"/>
        <v>1.0202120609675283</v>
      </c>
      <c r="K1273" s="13">
        <f t="shared" si="275"/>
        <v>0.89306841563786021</v>
      </c>
      <c r="L1273" s="13">
        <f t="shared" si="276"/>
        <v>0.80484719692369955</v>
      </c>
      <c r="M1273" s="13">
        <f t="shared" si="277"/>
        <v>0.80404507463807684</v>
      </c>
      <c r="N1273" s="13"/>
      <c r="P1273" s="13">
        <f t="shared" si="279"/>
        <v>4148.264634594676</v>
      </c>
      <c r="Q1273" s="10">
        <f t="shared" si="280"/>
        <v>0.13345913715763169</v>
      </c>
      <c r="R1273" s="10">
        <f t="shared" si="281"/>
        <v>0.14136449233543513</v>
      </c>
      <c r="S1273" s="10">
        <f t="shared" si="282"/>
        <v>0.12291254904299498</v>
      </c>
      <c r="T1273" s="10">
        <f t="shared" si="283"/>
        <v>0.10753386741426518</v>
      </c>
    </row>
    <row r="1274" spans="1:20" x14ac:dyDescent="0.3">
      <c r="A1274" t="s">
        <v>1264</v>
      </c>
      <c r="B1274" s="1">
        <v>101.1</v>
      </c>
      <c r="C1274" s="2">
        <v>3.69</v>
      </c>
      <c r="D1274" s="2"/>
      <c r="E1274" s="31">
        <f t="shared" si="284"/>
        <v>4.9701789264413598E-3</v>
      </c>
      <c r="F1274" s="30">
        <f t="shared" si="273"/>
        <v>3.0415430267062317E-3</v>
      </c>
      <c r="G1274" s="30">
        <f t="shared" si="274"/>
        <v>8.0268389662028206E-3</v>
      </c>
      <c r="I1274" s="9">
        <f t="shared" si="271"/>
        <v>102.59166666666665</v>
      </c>
      <c r="J1274" s="13">
        <f t="shared" si="272"/>
        <v>1.0147543686119354</v>
      </c>
      <c r="K1274" s="13">
        <f t="shared" si="275"/>
        <v>0.89306841563786021</v>
      </c>
      <c r="L1274" s="13">
        <f t="shared" si="276"/>
        <v>0.80484719692369955</v>
      </c>
      <c r="M1274" s="13">
        <f t="shared" si="277"/>
        <v>0.80404507463807684</v>
      </c>
      <c r="N1274" s="13"/>
      <c r="P1274" s="13">
        <f t="shared" si="279"/>
        <v>4181.5620868057613</v>
      </c>
      <c r="Q1274" s="10">
        <f t="shared" si="280"/>
        <v>0.13936975090760195</v>
      </c>
      <c r="R1274" s="10">
        <f t="shared" si="281"/>
        <v>0.14079449438586611</v>
      </c>
      <c r="S1274" s="10">
        <f t="shared" si="282"/>
        <v>0.12316595312851142</v>
      </c>
      <c r="T1274" s="10">
        <f t="shared" si="283"/>
        <v>0.10902164553494753</v>
      </c>
    </row>
    <row r="1275" spans="1:20" x14ac:dyDescent="0.3">
      <c r="A1275" t="s">
        <v>1265</v>
      </c>
      <c r="B1275" s="1">
        <v>101.9</v>
      </c>
      <c r="C1275" s="2">
        <v>3.71333</v>
      </c>
      <c r="D1275" s="2"/>
      <c r="E1275" s="31">
        <f t="shared" si="284"/>
        <v>7.9129574678538095E-3</v>
      </c>
      <c r="F1275" s="30">
        <f t="shared" si="273"/>
        <v>3.0367435394177294E-3</v>
      </c>
      <c r="G1275" s="30">
        <f t="shared" si="274"/>
        <v>1.097373062973972E-2</v>
      </c>
      <c r="I1275" s="9">
        <f t="shared" si="271"/>
        <v>102.35416666666664</v>
      </c>
      <c r="J1275" s="13">
        <f t="shared" si="272"/>
        <v>1.0044569839712134</v>
      </c>
      <c r="K1275" s="13">
        <f t="shared" si="275"/>
        <v>0.89306841563786021</v>
      </c>
      <c r="L1275" s="13">
        <f t="shared" si="276"/>
        <v>0.80484719692369955</v>
      </c>
      <c r="M1275" s="13">
        <f t="shared" si="277"/>
        <v>0.80404507463807684</v>
      </c>
      <c r="N1275" s="13"/>
      <c r="P1275" s="13">
        <f t="shared" si="279"/>
        <v>4227.4494227578998</v>
      </c>
      <c r="Q1275" s="10">
        <f t="shared" si="280"/>
        <v>0.14121024443026142</v>
      </c>
      <c r="R1275" s="10">
        <f t="shared" si="281"/>
        <v>0.14028477658940153</v>
      </c>
      <c r="S1275" s="10">
        <f t="shared" si="282"/>
        <v>0.12305557824935587</v>
      </c>
      <c r="T1275" s="10">
        <f t="shared" si="283"/>
        <v>0.10871909147238967</v>
      </c>
    </row>
    <row r="1276" spans="1:20" x14ac:dyDescent="0.3">
      <c r="A1276" t="s">
        <v>1266</v>
      </c>
      <c r="B1276" s="1">
        <v>101.2</v>
      </c>
      <c r="C1276" s="2">
        <v>3.7366700000000002</v>
      </c>
      <c r="D1276" s="2"/>
      <c r="E1276" s="31">
        <f t="shared" si="284"/>
        <v>-6.8694798822375169E-3</v>
      </c>
      <c r="F1276" s="30">
        <f t="shared" si="273"/>
        <v>3.0769680500658762E-3</v>
      </c>
      <c r="G1276" s="30">
        <f t="shared" si="274"/>
        <v>-3.813649002289754E-3</v>
      </c>
      <c r="I1276" s="9">
        <f t="shared" si="271"/>
        <v>102.15083333333332</v>
      </c>
      <c r="J1276" s="13">
        <f t="shared" si="272"/>
        <v>1.0093955862977602</v>
      </c>
      <c r="K1276" s="13">
        <f t="shared" si="275"/>
        <v>0.89306841563786021</v>
      </c>
      <c r="L1276" s="13">
        <f t="shared" si="276"/>
        <v>0.80484719692369955</v>
      </c>
      <c r="M1276" s="13">
        <f t="shared" si="277"/>
        <v>0.80404507463807684</v>
      </c>
      <c r="N1276" s="13"/>
      <c r="P1276" s="13">
        <f t="shared" si="279"/>
        <v>4211.3274144845691</v>
      </c>
      <c r="Q1276" s="10">
        <f t="shared" si="280"/>
        <v>0.14220769555344748</v>
      </c>
      <c r="R1276" s="10">
        <f t="shared" si="281"/>
        <v>0.14183110002916144</v>
      </c>
      <c r="S1276" s="10">
        <f t="shared" si="282"/>
        <v>0.12290351449163528</v>
      </c>
      <c r="T1276" s="10">
        <f t="shared" si="283"/>
        <v>0.10882500524529837</v>
      </c>
    </row>
    <row r="1277" spans="1:20" x14ac:dyDescent="0.3">
      <c r="A1277" t="s">
        <v>1267</v>
      </c>
      <c r="B1277" s="1">
        <v>101.8</v>
      </c>
      <c r="C1277" s="2">
        <v>3.76</v>
      </c>
      <c r="D1277" s="2"/>
      <c r="E1277" s="31">
        <f t="shared" si="284"/>
        <v>5.9288537549406772E-3</v>
      </c>
      <c r="F1277" s="30">
        <f t="shared" si="273"/>
        <v>3.0779305828421743E-3</v>
      </c>
      <c r="G1277" s="30">
        <f t="shared" si="274"/>
        <v>9.0250329380763272E-3</v>
      </c>
      <c r="I1277" s="9">
        <f t="shared" si="271"/>
        <v>101.94166666666666</v>
      </c>
      <c r="J1277" s="13">
        <f t="shared" si="272"/>
        <v>1.0013916175507531</v>
      </c>
      <c r="K1277" s="13">
        <f t="shared" si="275"/>
        <v>0.89306841563786021</v>
      </c>
      <c r="L1277" s="13">
        <f t="shared" si="276"/>
        <v>0.80484719692369955</v>
      </c>
      <c r="M1277" s="13">
        <f t="shared" si="277"/>
        <v>0.80404507463807684</v>
      </c>
      <c r="N1277" s="13"/>
      <c r="P1277" s="13">
        <f t="shared" si="279"/>
        <v>4249.334783113316</v>
      </c>
      <c r="Q1277" s="10">
        <f t="shared" si="280"/>
        <v>0.14470912917664802</v>
      </c>
      <c r="R1277" s="10">
        <f t="shared" si="281"/>
        <v>0.14204392216335315</v>
      </c>
      <c r="S1277" s="10">
        <f t="shared" si="282"/>
        <v>0.12154185904075465</v>
      </c>
      <c r="T1277" s="10"/>
    </row>
    <row r="1278" spans="1:20" x14ac:dyDescent="0.3">
      <c r="A1278" t="s">
        <v>1268</v>
      </c>
      <c r="B1278" s="1">
        <v>104.2</v>
      </c>
      <c r="C1278" s="2">
        <v>3.79</v>
      </c>
      <c r="D1278" s="2"/>
      <c r="E1278" s="31">
        <f t="shared" si="284"/>
        <v>2.3575638506876384E-2</v>
      </c>
      <c r="F1278" s="30">
        <f t="shared" si="273"/>
        <v>3.0310300703774791E-3</v>
      </c>
      <c r="G1278" s="30">
        <f t="shared" si="274"/>
        <v>2.6678127046496414E-2</v>
      </c>
      <c r="I1278" s="9">
        <f t="shared" si="271"/>
        <v>101.60833333333333</v>
      </c>
      <c r="J1278" s="13">
        <f t="shared" si="272"/>
        <v>0.97512795905310301</v>
      </c>
      <c r="K1278" s="13">
        <f t="shared" si="275"/>
        <v>0.89306841563786021</v>
      </c>
      <c r="L1278" s="13">
        <f t="shared" si="276"/>
        <v>0.80484719692369955</v>
      </c>
      <c r="M1278" s="13">
        <f t="shared" si="277"/>
        <v>0.80404507463807684</v>
      </c>
      <c r="N1278" s="13"/>
      <c r="P1278" s="13">
        <f t="shared" si="279"/>
        <v>4362.6990763203094</v>
      </c>
      <c r="Q1278" s="10">
        <f t="shared" si="280"/>
        <v>0.13962451867410297</v>
      </c>
      <c r="R1278" s="10">
        <f t="shared" si="281"/>
        <v>0.1385263714135283</v>
      </c>
      <c r="S1278" s="10">
        <f t="shared" si="282"/>
        <v>0.12082656824725913</v>
      </c>
      <c r="T1278" s="10"/>
    </row>
    <row r="1279" spans="1:20" x14ac:dyDescent="0.3">
      <c r="A1279" t="s">
        <v>1269</v>
      </c>
      <c r="B1279" s="1">
        <v>103.3</v>
      </c>
      <c r="C1279" s="2">
        <v>3.82</v>
      </c>
      <c r="D1279" s="2"/>
      <c r="E1279" s="31">
        <f t="shared" si="284"/>
        <v>-8.6372360844529927E-3</v>
      </c>
      <c r="F1279" s="30">
        <f t="shared" si="273"/>
        <v>3.0816392384640208E-3</v>
      </c>
      <c r="G1279" s="30">
        <f t="shared" si="274"/>
        <v>-5.5822136916188203E-3</v>
      </c>
      <c r="I1279" s="9">
        <f t="shared" si="271"/>
        <v>101.14583333333333</v>
      </c>
      <c r="J1279" s="13">
        <f t="shared" si="272"/>
        <v>0.97914649887060345</v>
      </c>
      <c r="K1279" s="13">
        <f t="shared" si="275"/>
        <v>0.89306841563786021</v>
      </c>
      <c r="L1279" s="13">
        <f t="shared" si="276"/>
        <v>0.80484719692369955</v>
      </c>
      <c r="M1279" s="13">
        <f t="shared" si="277"/>
        <v>0.80404507463807684</v>
      </c>
      <c r="N1279" s="13"/>
      <c r="P1279" s="13">
        <f t="shared" si="279"/>
        <v>4338.3455578040612</v>
      </c>
      <c r="Q1279" s="10">
        <f t="shared" si="280"/>
        <v>0.14283878011049556</v>
      </c>
      <c r="R1279" s="10">
        <f t="shared" si="281"/>
        <v>0.14057232716424584</v>
      </c>
      <c r="S1279" s="10">
        <f t="shared" si="282"/>
        <v>0.12188329578476775</v>
      </c>
      <c r="T1279" s="10"/>
    </row>
    <row r="1280" spans="1:20" x14ac:dyDescent="0.3">
      <c r="A1280" t="s">
        <v>1270</v>
      </c>
      <c r="B1280" s="1">
        <v>105.5</v>
      </c>
      <c r="C1280" s="2">
        <v>3.85</v>
      </c>
      <c r="D1280" s="2"/>
      <c r="E1280" s="31">
        <f t="shared" si="284"/>
        <v>2.1297192642788065E-2</v>
      </c>
      <c r="F1280" s="30">
        <f t="shared" si="273"/>
        <v>3.0410742496050553E-3</v>
      </c>
      <c r="G1280" s="30">
        <f t="shared" si="274"/>
        <v>2.4403033236527927E-2</v>
      </c>
      <c r="I1280" s="9">
        <f t="shared" si="271"/>
        <v>100.37333333333333</v>
      </c>
      <c r="J1280" s="13">
        <f t="shared" si="272"/>
        <v>0.9514060031595577</v>
      </c>
      <c r="K1280" s="13">
        <f t="shared" si="275"/>
        <v>0.89306841563786021</v>
      </c>
      <c r="L1280" s="13">
        <f t="shared" si="276"/>
        <v>0.80484719692369955</v>
      </c>
      <c r="M1280" s="13">
        <f t="shared" si="277"/>
        <v>0.80404507463807684</v>
      </c>
      <c r="N1280" s="13"/>
      <c r="P1280" s="13">
        <f t="shared" si="279"/>
        <v>4444.2143486426967</v>
      </c>
      <c r="Q1280" s="10">
        <f t="shared" si="280"/>
        <v>0.13725666484907406</v>
      </c>
      <c r="R1280" s="10">
        <f t="shared" si="281"/>
        <v>0.14034088311911019</v>
      </c>
      <c r="S1280" s="10">
        <f t="shared" si="282"/>
        <v>0.12191697349118957</v>
      </c>
      <c r="T1280" s="10"/>
    </row>
    <row r="1281" spans="1:20" x14ac:dyDescent="0.3">
      <c r="A1281" t="s">
        <v>1271</v>
      </c>
      <c r="B1281" s="1">
        <v>101.9</v>
      </c>
      <c r="C1281" s="2">
        <v>3.9166699999999999</v>
      </c>
      <c r="D1281" s="2"/>
      <c r="E1281" s="31">
        <f t="shared" si="284"/>
        <v>-3.4123222748815074E-2</v>
      </c>
      <c r="F1281" s="30">
        <f t="shared" si="273"/>
        <v>3.2030340202813209E-3</v>
      </c>
      <c r="G1281" s="30">
        <f t="shared" si="274"/>
        <v>-3.1029486571879872E-2</v>
      </c>
      <c r="I1281" s="9">
        <f t="shared" si="271"/>
        <v>99.693333333333328</v>
      </c>
      <c r="J1281" s="13">
        <f t="shared" si="272"/>
        <v>0.97834478246647028</v>
      </c>
      <c r="K1281" s="13">
        <f t="shared" si="275"/>
        <v>0.89306841563786021</v>
      </c>
      <c r="L1281" s="13">
        <f t="shared" si="276"/>
        <v>0.80484719692369955</v>
      </c>
      <c r="M1281" s="13">
        <f t="shared" si="277"/>
        <v>0.80404507463807684</v>
      </c>
      <c r="N1281" s="13"/>
      <c r="P1281" s="13">
        <f t="shared" si="279"/>
        <v>4306.3126591889322</v>
      </c>
      <c r="Q1281" s="10">
        <f t="shared" si="280"/>
        <v>0.14074517146515686</v>
      </c>
      <c r="R1281" s="10">
        <f t="shared" si="281"/>
        <v>0.14444776662162839</v>
      </c>
      <c r="S1281" s="10">
        <f t="shared" si="282"/>
        <v>0.1244275507047623</v>
      </c>
      <c r="T1281" s="10"/>
    </row>
    <row r="1282" spans="1:20" x14ac:dyDescent="0.3">
      <c r="A1282" t="s">
        <v>1272</v>
      </c>
      <c r="B1282" s="1">
        <v>101.2</v>
      </c>
      <c r="C1282" s="2">
        <v>3.98333</v>
      </c>
      <c r="D1282" s="2"/>
      <c r="E1282" s="31">
        <f t="shared" si="284"/>
        <v>-6.8694798822375169E-3</v>
      </c>
      <c r="F1282" s="30">
        <f t="shared" si="273"/>
        <v>3.2800806982872196E-3</v>
      </c>
      <c r="G1282" s="30">
        <f t="shared" si="274"/>
        <v>-3.6119316323192097E-3</v>
      </c>
      <c r="I1282" s="9">
        <f t="shared" si="271"/>
        <v>99.116666666666674</v>
      </c>
      <c r="J1282" s="13">
        <f t="shared" si="272"/>
        <v>0.9794137022397893</v>
      </c>
      <c r="K1282" s="13">
        <f t="shared" si="275"/>
        <v>0.89306841563786021</v>
      </c>
      <c r="L1282" s="13">
        <f t="shared" si="276"/>
        <v>0.80484719692369955</v>
      </c>
      <c r="M1282" s="13">
        <f t="shared" si="277"/>
        <v>0.80404507463807684</v>
      </c>
      <c r="N1282" s="13"/>
      <c r="P1282" s="13">
        <f t="shared" si="279"/>
        <v>4290.7585522765512</v>
      </c>
      <c r="Q1282" s="10">
        <f t="shared" si="280"/>
        <v>0.145127624183363</v>
      </c>
      <c r="R1282" s="10">
        <f t="shared" si="281"/>
        <v>0.14747961670299059</v>
      </c>
      <c r="S1282" s="10">
        <f t="shared" si="282"/>
        <v>0.12530692631276397</v>
      </c>
      <c r="T1282" s="10"/>
    </row>
    <row r="1283" spans="1:20" x14ac:dyDescent="0.3">
      <c r="A1283" t="s">
        <v>1273</v>
      </c>
      <c r="B1283" s="1">
        <v>104.7</v>
      </c>
      <c r="C1283" s="2">
        <v>4.05</v>
      </c>
      <c r="D1283" s="2"/>
      <c r="E1283" s="31">
        <f t="shared" si="284"/>
        <v>3.4584980237154062E-2</v>
      </c>
      <c r="F1283" s="30">
        <f t="shared" si="273"/>
        <v>3.2234957020057303E-3</v>
      </c>
      <c r="G1283" s="30">
        <f t="shared" si="274"/>
        <v>3.7919960474308345E-2</v>
      </c>
      <c r="I1283" s="9">
        <f t="shared" si="271"/>
        <v>98.21</v>
      </c>
      <c r="J1283" s="13">
        <f t="shared" si="272"/>
        <v>0.93801337153772679</v>
      </c>
      <c r="K1283" s="13">
        <f t="shared" si="275"/>
        <v>0.89306841563786021</v>
      </c>
      <c r="L1283" s="13">
        <f t="shared" si="276"/>
        <v>0.80484719692369955</v>
      </c>
      <c r="M1283" s="13">
        <f t="shared" si="277"/>
        <v>0.80404507463807684</v>
      </c>
      <c r="N1283" s="13"/>
      <c r="P1283" s="13">
        <f t="shared" si="279"/>
        <v>4453.4639469836784</v>
      </c>
      <c r="Q1283" s="10">
        <f t="shared" si="280"/>
        <v>0.14280902019793817</v>
      </c>
      <c r="R1283" s="10">
        <f t="shared" si="281"/>
        <v>0.14602904937437322</v>
      </c>
      <c r="S1283" s="10">
        <f t="shared" si="282"/>
        <v>0.12470886283530414</v>
      </c>
      <c r="T1283" s="10"/>
    </row>
    <row r="1284" spans="1:20" x14ac:dyDescent="0.3">
      <c r="A1284" t="s">
        <v>1274</v>
      </c>
      <c r="B1284" s="1">
        <v>103.8</v>
      </c>
      <c r="C1284" s="2">
        <v>4.0966699999999996</v>
      </c>
      <c r="D1284" s="2"/>
      <c r="E1284" s="31">
        <f t="shared" si="284"/>
        <v>-8.5959885386820423E-3</v>
      </c>
      <c r="F1284" s="30">
        <f t="shared" si="273"/>
        <v>3.2889129736673088E-3</v>
      </c>
      <c r="G1284" s="30">
        <f t="shared" si="274"/>
        <v>-5.3353470232410105E-3</v>
      </c>
      <c r="I1284" s="9">
        <f t="shared" si="271"/>
        <v>97.080833333333331</v>
      </c>
      <c r="J1284" s="13">
        <f t="shared" si="272"/>
        <v>0.93526814386640977</v>
      </c>
      <c r="K1284" s="13">
        <f t="shared" si="275"/>
        <v>0.89306841563786021</v>
      </c>
      <c r="L1284" s="13">
        <f t="shared" si="276"/>
        <v>0.80484719692369955</v>
      </c>
      <c r="M1284" s="13">
        <f t="shared" si="277"/>
        <v>0.80404507463807684</v>
      </c>
      <c r="N1284" s="13"/>
      <c r="P1284" s="13">
        <f t="shared" si="279"/>
        <v>4429.7031713710276</v>
      </c>
      <c r="Q1284" s="10">
        <f t="shared" si="280"/>
        <v>0.15083183201600692</v>
      </c>
      <c r="R1284" s="10">
        <f t="shared" si="281"/>
        <v>0.14817478828390973</v>
      </c>
      <c r="S1284" s="10">
        <f t="shared" si="282"/>
        <v>0.12516880855770696</v>
      </c>
      <c r="T1284" s="10"/>
    </row>
    <row r="1285" spans="1:20" x14ac:dyDescent="0.3">
      <c r="A1285" t="s">
        <v>1275</v>
      </c>
      <c r="B1285" s="1">
        <v>101</v>
      </c>
      <c r="C1285" s="2">
        <v>4.1433299999999997</v>
      </c>
      <c r="D1285" s="2"/>
      <c r="E1285" s="31">
        <f t="shared" si="284"/>
        <v>-2.6974951830443183E-2</v>
      </c>
      <c r="F1285" s="30">
        <f t="shared" si="273"/>
        <v>3.4185891089108908E-3</v>
      </c>
      <c r="G1285" s="30">
        <f t="shared" si="274"/>
        <v>-2.3648578998073266E-2</v>
      </c>
      <c r="I1285" s="9">
        <f t="shared" si="271"/>
        <v>96.079166666666666</v>
      </c>
      <c r="J1285" s="13">
        <f t="shared" si="272"/>
        <v>0.95127887788778875</v>
      </c>
      <c r="K1285" s="13">
        <f t="shared" si="275"/>
        <v>0.89306841563786021</v>
      </c>
      <c r="L1285" s="13">
        <f t="shared" si="276"/>
        <v>0.80484719692369955</v>
      </c>
      <c r="M1285" s="13">
        <f t="shared" si="277"/>
        <v>0.80404507463807684</v>
      </c>
      <c r="N1285" s="13"/>
      <c r="P1285" s="13">
        <f t="shared" si="279"/>
        <v>4324.9469859848441</v>
      </c>
      <c r="Q1285" s="10">
        <f t="shared" si="280"/>
        <v>0.16083613606934177</v>
      </c>
      <c r="R1285" s="10">
        <f t="shared" si="281"/>
        <v>0.15200606284551554</v>
      </c>
      <c r="S1285" s="10">
        <f t="shared" si="282"/>
        <v>0.1266617290846197</v>
      </c>
      <c r="T1285" s="10"/>
    </row>
    <row r="1286" spans="1:20" x14ac:dyDescent="0.3">
      <c r="A1286" t="s">
        <v>1276</v>
      </c>
      <c r="B1286" s="1">
        <v>100.6</v>
      </c>
      <c r="C1286" s="2">
        <v>4.1900000000000004</v>
      </c>
      <c r="D1286" s="2"/>
      <c r="E1286" s="31">
        <f t="shared" si="284"/>
        <v>-3.9603960396039639E-3</v>
      </c>
      <c r="F1286" s="30">
        <f t="shared" si="273"/>
        <v>3.4708416169648782E-3</v>
      </c>
      <c r="G1286" s="30">
        <f t="shared" si="274"/>
        <v>-5.0330033003309627E-4</v>
      </c>
      <c r="I1286" s="9">
        <f t="shared" si="271"/>
        <v>95.097499999999982</v>
      </c>
      <c r="J1286" s="13">
        <f t="shared" si="272"/>
        <v>0.94530318091451282</v>
      </c>
      <c r="K1286" s="13">
        <f t="shared" si="275"/>
        <v>0.89306841563786021</v>
      </c>
      <c r="L1286" s="13">
        <f t="shared" si="276"/>
        <v>0.80484719692369955</v>
      </c>
      <c r="M1286" s="13">
        <f t="shared" si="277"/>
        <v>0.80404507463807684</v>
      </c>
      <c r="N1286" s="13"/>
      <c r="P1286" s="13">
        <f t="shared" si="279"/>
        <v>4322.770238739422</v>
      </c>
      <c r="Q1286" s="10">
        <f t="shared" si="280"/>
        <v>0.16587842221079252</v>
      </c>
      <c r="R1286" s="10">
        <f t="shared" si="281"/>
        <v>0.15167506078884707</v>
      </c>
      <c r="S1286" s="10">
        <f t="shared" si="282"/>
        <v>0.1257406989844263</v>
      </c>
      <c r="T1286" s="10"/>
    </row>
    <row r="1287" spans="1:20" x14ac:dyDescent="0.3">
      <c r="A1287" t="s">
        <v>1277</v>
      </c>
      <c r="B1287" s="1">
        <v>99.05</v>
      </c>
      <c r="C1287" s="2">
        <v>4.2466699999999999</v>
      </c>
      <c r="D1287" s="2"/>
      <c r="E1287" s="31">
        <f t="shared" si="284"/>
        <v>-1.5407554671968193E-2</v>
      </c>
      <c r="F1287" s="30">
        <f t="shared" si="273"/>
        <v>3.5728335857311126E-3</v>
      </c>
      <c r="G1287" s="30">
        <f t="shared" si="274"/>
        <v>-1.1889769715043075E-2</v>
      </c>
      <c r="I1287" s="9">
        <f t="shared" si="271"/>
        <v>94.569166666666661</v>
      </c>
      <c r="J1287" s="13">
        <f t="shared" si="272"/>
        <v>0.9547619047619047</v>
      </c>
      <c r="K1287" s="13">
        <f t="shared" si="275"/>
        <v>0.89306841563786021</v>
      </c>
      <c r="L1287" s="13">
        <f t="shared" si="276"/>
        <v>0.80484719692369955</v>
      </c>
      <c r="M1287" s="13">
        <f t="shared" si="277"/>
        <v>0.80404507463807684</v>
      </c>
      <c r="N1287" s="13"/>
      <c r="P1287" s="13">
        <f t="shared" si="279"/>
        <v>4271.3734960697684</v>
      </c>
      <c r="Q1287" s="10">
        <f t="shared" si="280"/>
        <v>0.16627223787248724</v>
      </c>
      <c r="R1287" s="10">
        <f t="shared" si="281"/>
        <v>0.15036973752856442</v>
      </c>
      <c r="S1287" s="10">
        <f t="shared" si="282"/>
        <v>0.1277284981459661</v>
      </c>
      <c r="T1287" s="10"/>
    </row>
    <row r="1288" spans="1:20" x14ac:dyDescent="0.3">
      <c r="A1288" t="s">
        <v>1278</v>
      </c>
      <c r="B1288" s="1">
        <v>98.76</v>
      </c>
      <c r="C1288" s="2">
        <v>4.3033299999999999</v>
      </c>
      <c r="D1288" s="2"/>
      <c r="E1288" s="31">
        <f t="shared" si="284"/>
        <v>-2.9278142352346936E-3</v>
      </c>
      <c r="F1288" s="30">
        <f t="shared" si="273"/>
        <v>3.6311343998919935E-3</v>
      </c>
      <c r="G1288" s="30">
        <f t="shared" si="274"/>
        <v>6.9268887767126586E-4</v>
      </c>
      <c r="I1288" s="9">
        <f t="shared" si="271"/>
        <v>94.456666666666663</v>
      </c>
      <c r="J1288" s="13">
        <f t="shared" si="272"/>
        <v>0.9564263534494396</v>
      </c>
      <c r="K1288" s="13">
        <f t="shared" si="275"/>
        <v>0.89306841563786021</v>
      </c>
      <c r="L1288" s="13">
        <f t="shared" si="276"/>
        <v>0.80484719692369955</v>
      </c>
      <c r="M1288" s="13">
        <f t="shared" si="277"/>
        <v>0.80404507463807684</v>
      </c>
      <c r="N1288" s="13"/>
      <c r="P1288" s="13">
        <f t="shared" si="279"/>
        <v>4274.3322289828757</v>
      </c>
      <c r="Q1288" s="10">
        <f t="shared" si="280"/>
        <v>0.16639489207067237</v>
      </c>
      <c r="R1288" s="10">
        <f t="shared" si="281"/>
        <v>0.15541276616509481</v>
      </c>
      <c r="S1288" s="10">
        <f t="shared" si="282"/>
        <v>0.12895745342045006</v>
      </c>
      <c r="T1288" s="10"/>
    </row>
    <row r="1289" spans="1:20" x14ac:dyDescent="0.3">
      <c r="A1289" t="s">
        <v>1279</v>
      </c>
      <c r="B1289" s="1">
        <v>99.29</v>
      </c>
      <c r="C1289" s="2">
        <v>4.3600000000000003</v>
      </c>
      <c r="D1289" s="2"/>
      <c r="E1289" s="31">
        <f t="shared" si="284"/>
        <v>5.3665451599838043E-3</v>
      </c>
      <c r="F1289" s="30">
        <f t="shared" si="273"/>
        <v>3.6593144660422333E-3</v>
      </c>
      <c r="G1289" s="30">
        <f t="shared" si="274"/>
        <v>9.0454975023626094E-3</v>
      </c>
      <c r="I1289" s="9">
        <f t="shared" si="271"/>
        <v>94.32083333333334</v>
      </c>
      <c r="J1289" s="13">
        <f t="shared" si="272"/>
        <v>0.94995299963071134</v>
      </c>
      <c r="K1289" s="13">
        <f t="shared" si="275"/>
        <v>0.89306841563786021</v>
      </c>
      <c r="L1289" s="13">
        <f t="shared" si="276"/>
        <v>0.80484719692369955</v>
      </c>
      <c r="M1289" s="13">
        <f t="shared" si="277"/>
        <v>0.80404507463807684</v>
      </c>
      <c r="N1289" s="13"/>
      <c r="P1289" s="13">
        <f t="shared" si="279"/>
        <v>4312.9956904844084</v>
      </c>
      <c r="Q1289" s="10">
        <f t="shared" si="280"/>
        <v>0.17048603125320838</v>
      </c>
      <c r="R1289" s="10">
        <f t="shared" si="281"/>
        <v>0.15789906769423445</v>
      </c>
      <c r="S1289" s="10">
        <f t="shared" si="282"/>
        <v>0.12874864215112192</v>
      </c>
      <c r="T1289" s="10"/>
    </row>
    <row r="1290" spans="1:20" x14ac:dyDescent="0.3">
      <c r="A1290" t="s">
        <v>1280</v>
      </c>
      <c r="B1290" s="1">
        <v>100.2</v>
      </c>
      <c r="C1290" s="2">
        <v>4.4066700000000001</v>
      </c>
      <c r="D1290" s="2"/>
      <c r="E1290" s="31">
        <f t="shared" si="284"/>
        <v>9.1650720112801398E-3</v>
      </c>
      <c r="F1290" s="30">
        <f t="shared" si="273"/>
        <v>3.664895209580838E-3</v>
      </c>
      <c r="G1290" s="30">
        <f t="shared" si="274"/>
        <v>1.2863556249370411E-2</v>
      </c>
      <c r="I1290" s="9">
        <f t="shared" si="271"/>
        <v>94.07</v>
      </c>
      <c r="J1290" s="13">
        <f t="shared" si="272"/>
        <v>0.93882235528942104</v>
      </c>
      <c r="K1290" s="13">
        <f t="shared" si="275"/>
        <v>0.89306841563786021</v>
      </c>
      <c r="L1290" s="13">
        <f t="shared" si="276"/>
        <v>0.80484719692369955</v>
      </c>
      <c r="M1290" s="13">
        <f t="shared" si="277"/>
        <v>0.80404507463807684</v>
      </c>
      <c r="N1290" s="13"/>
      <c r="P1290" s="13">
        <f t="shared" si="279"/>
        <v>4368.4761531522472</v>
      </c>
      <c r="Q1290" s="10">
        <f t="shared" si="280"/>
        <v>0.17259181288724612</v>
      </c>
      <c r="R1290" s="10">
        <f t="shared" si="281"/>
        <v>0.16039111845446352</v>
      </c>
      <c r="S1290" s="10">
        <f t="shared" si="282"/>
        <v>0.12848390643613783</v>
      </c>
      <c r="T1290" s="10"/>
    </row>
    <row r="1291" spans="1:20" x14ac:dyDescent="0.3">
      <c r="A1291" t="s">
        <v>1281</v>
      </c>
      <c r="B1291" s="1">
        <v>97.75</v>
      </c>
      <c r="C1291" s="2">
        <v>4.4533300000000002</v>
      </c>
      <c r="D1291" s="2"/>
      <c r="E1291" s="31">
        <f t="shared" si="284"/>
        <v>-2.4451097804391253E-2</v>
      </c>
      <c r="F1291" s="30">
        <f t="shared" si="273"/>
        <v>3.7965302642796249E-3</v>
      </c>
      <c r="G1291" s="30">
        <f t="shared" si="274"/>
        <v>-2.074739687292082E-2</v>
      </c>
      <c r="I1291" s="9">
        <f t="shared" si="271"/>
        <v>94.582499999999996</v>
      </c>
      <c r="J1291" s="13">
        <f t="shared" si="272"/>
        <v>0.96759590792838868</v>
      </c>
      <c r="K1291" s="13">
        <f t="shared" si="275"/>
        <v>0.87259486187251412</v>
      </c>
      <c r="L1291" s="13">
        <f t="shared" si="276"/>
        <v>0.80484719692369955</v>
      </c>
      <c r="M1291" s="13">
        <f t="shared" si="277"/>
        <v>0.80404507463807684</v>
      </c>
      <c r="N1291" s="13"/>
      <c r="P1291" s="13">
        <f t="shared" si="279"/>
        <v>4277.841644672907</v>
      </c>
      <c r="Q1291" s="10">
        <f t="shared" si="280"/>
        <v>0.18242634857587081</v>
      </c>
      <c r="R1291" s="10">
        <f t="shared" si="281"/>
        <v>0.16181013335624095</v>
      </c>
      <c r="S1291" s="10">
        <f t="shared" si="282"/>
        <v>0.12765898646728702</v>
      </c>
      <c r="T1291" s="10"/>
    </row>
    <row r="1292" spans="1:20" x14ac:dyDescent="0.3">
      <c r="A1292" t="s">
        <v>1282</v>
      </c>
      <c r="B1292" s="1">
        <v>96.23</v>
      </c>
      <c r="C1292" s="2">
        <v>4.5</v>
      </c>
      <c r="D1292" s="2"/>
      <c r="E1292" s="31">
        <f t="shared" si="284"/>
        <v>-1.5549872122762154E-2</v>
      </c>
      <c r="F1292" s="30">
        <f t="shared" si="273"/>
        <v>3.8969136443936401E-3</v>
      </c>
      <c r="G1292" s="30">
        <f t="shared" si="274"/>
        <v>-1.1713554987212271E-2</v>
      </c>
      <c r="I1292" s="9">
        <f t="shared" ref="I1292:I1355" si="285">AVERAGE(B1293:B1304)</f>
        <v>95.221666666666678</v>
      </c>
      <c r="J1292" s="13">
        <f t="shared" ref="J1292:J1355" si="286">I1292/B1292</f>
        <v>0.9895216322006305</v>
      </c>
      <c r="K1292" s="13">
        <f t="shared" si="275"/>
        <v>0.80484719692369955</v>
      </c>
      <c r="L1292" s="13">
        <f t="shared" si="276"/>
        <v>0.80484719692369955</v>
      </c>
      <c r="M1292" s="13">
        <f t="shared" si="277"/>
        <v>0.80404507463807684</v>
      </c>
      <c r="N1292" s="13"/>
      <c r="P1292" s="13">
        <f t="shared" si="279"/>
        <v>4227.7329113414444</v>
      </c>
      <c r="Q1292" s="10">
        <f t="shared" si="280"/>
        <v>0.18018446199294447</v>
      </c>
      <c r="R1292" s="10">
        <f t="shared" si="281"/>
        <v>0.16318404958355792</v>
      </c>
      <c r="S1292" s="10">
        <f t="shared" si="282"/>
        <v>0.12924189784736662</v>
      </c>
      <c r="T1292" s="10"/>
    </row>
    <row r="1293" spans="1:20" x14ac:dyDescent="0.3">
      <c r="A1293" t="s">
        <v>1283</v>
      </c>
      <c r="B1293" s="1">
        <v>93.74</v>
      </c>
      <c r="C1293" s="2">
        <v>4.5566700000000004</v>
      </c>
      <c r="D1293" s="2"/>
      <c r="E1293" s="31">
        <f t="shared" si="284"/>
        <v>-2.5875506598773912E-2</v>
      </c>
      <c r="F1293" s="30">
        <f t="shared" ref="F1293:F1356" si="287">C1293/(12*B1293)</f>
        <v>4.0508054192447199E-3</v>
      </c>
      <c r="G1293" s="30">
        <f t="shared" ref="G1293:G1356" si="288">(B1293+C1293/12)/B1292-1</f>
        <v>-2.1929517821885125E-2</v>
      </c>
      <c r="I1293" s="9">
        <f t="shared" si="285"/>
        <v>95.793333333333308</v>
      </c>
      <c r="J1293" s="13">
        <f t="shared" si="286"/>
        <v>1.0219045587084843</v>
      </c>
      <c r="K1293" s="13">
        <f t="shared" ref="K1293:K1356" si="289">MIN($J1293:$J1412)</f>
        <v>0.80484719692369955</v>
      </c>
      <c r="L1293" s="13">
        <f t="shared" ref="L1293:L1356" si="290">MIN($J1293:$J1532)</f>
        <v>0.80484719692369955</v>
      </c>
      <c r="M1293" s="13">
        <f t="shared" ref="M1293:M1356" si="291">MIN($J1293:$J1652)</f>
        <v>0.80404507463807684</v>
      </c>
      <c r="N1293" s="13"/>
      <c r="P1293" s="13">
        <f t="shared" ref="P1293:P1356" si="292">P1292*(1+G1293)</f>
        <v>4135.0207671160115</v>
      </c>
      <c r="Q1293" s="10">
        <f t="shared" ref="Q1293:Q1356" si="293">($P1413/$P1293)^(1/Q$11)-1</f>
        <v>0.1679757846215606</v>
      </c>
      <c r="R1293" s="10">
        <f t="shared" ref="R1293:R1356" si="294">($P1533/$P1293)^(1/R$11)-1</f>
        <v>0.16542524021758331</v>
      </c>
      <c r="S1293" s="10">
        <f t="shared" ref="S1293:S1356" si="295">($P1653/$P1293)^(1/S$11)-1</f>
        <v>0.13118830179887886</v>
      </c>
      <c r="T1293" s="10"/>
    </row>
    <row r="1294" spans="1:20" x14ac:dyDescent="0.3">
      <c r="A1294" t="s">
        <v>1284</v>
      </c>
      <c r="B1294" s="1">
        <v>94.28</v>
      </c>
      <c r="C1294" s="2">
        <v>4.6133300000000004</v>
      </c>
      <c r="D1294" s="2"/>
      <c r="E1294" s="31">
        <f t="shared" ref="E1294:E1357" si="296">B1294/B1293-1</f>
        <v>5.7606144655431013E-3</v>
      </c>
      <c r="F1294" s="30">
        <f t="shared" si="287"/>
        <v>4.0776852637533587E-3</v>
      </c>
      <c r="G1294" s="30">
        <f t="shared" si="288"/>
        <v>9.8617897020127909E-3</v>
      </c>
      <c r="I1294" s="9">
        <f t="shared" si="285"/>
        <v>95.829166666666652</v>
      </c>
      <c r="J1294" s="13">
        <f t="shared" si="286"/>
        <v>1.0164315514071558</v>
      </c>
      <c r="K1294" s="13">
        <f t="shared" si="289"/>
        <v>0.80484719692369955</v>
      </c>
      <c r="L1294" s="13">
        <f t="shared" si="290"/>
        <v>0.80484719692369955</v>
      </c>
      <c r="M1294" s="13">
        <f t="shared" si="291"/>
        <v>0.80404507463807684</v>
      </c>
      <c r="N1294" s="13"/>
      <c r="P1294" s="13">
        <f t="shared" si="292"/>
        <v>4175.7994723347656</v>
      </c>
      <c r="Q1294" s="10">
        <f t="shared" si="293"/>
        <v>0.15161324112561947</v>
      </c>
      <c r="R1294" s="10">
        <f t="shared" si="294"/>
        <v>0.16417914833173275</v>
      </c>
      <c r="S1294" s="10">
        <f t="shared" si="295"/>
        <v>0.12896371798850126</v>
      </c>
      <c r="T1294" s="10"/>
    </row>
    <row r="1295" spans="1:20" x14ac:dyDescent="0.3">
      <c r="A1295" t="s">
        <v>1285</v>
      </c>
      <c r="B1295" s="1">
        <v>93.82</v>
      </c>
      <c r="C1295" s="2">
        <v>4.67</v>
      </c>
      <c r="D1295" s="2"/>
      <c r="E1295" s="31">
        <f t="shared" si="296"/>
        <v>-4.8790835808231181E-3</v>
      </c>
      <c r="F1295" s="30">
        <f t="shared" si="287"/>
        <v>4.1480139273786685E-3</v>
      </c>
      <c r="G1295" s="30">
        <f t="shared" si="288"/>
        <v>-7.5130816009061352E-4</v>
      </c>
      <c r="I1295" s="9">
        <f t="shared" si="285"/>
        <v>96.019999999999982</v>
      </c>
      <c r="J1295" s="13">
        <f t="shared" si="286"/>
        <v>1.0234491579620548</v>
      </c>
      <c r="K1295" s="13">
        <f t="shared" si="289"/>
        <v>0.80484719692369955</v>
      </c>
      <c r="L1295" s="13">
        <f t="shared" si="290"/>
        <v>0.80484719692369955</v>
      </c>
      <c r="M1295" s="13">
        <f t="shared" si="291"/>
        <v>0.80404507463807684</v>
      </c>
      <c r="N1295" s="13"/>
      <c r="P1295" s="13">
        <f t="shared" si="292"/>
        <v>4172.6621601162988</v>
      </c>
      <c r="Q1295" s="10">
        <f t="shared" si="293"/>
        <v>0.15015530314103698</v>
      </c>
      <c r="R1295" s="10">
        <f t="shared" si="294"/>
        <v>0.16573795448577466</v>
      </c>
      <c r="S1295" s="10">
        <f t="shared" si="295"/>
        <v>0.12945574584763442</v>
      </c>
      <c r="T1295" s="10"/>
    </row>
    <row r="1296" spans="1:20" x14ac:dyDescent="0.3">
      <c r="A1296" t="s">
        <v>1286</v>
      </c>
      <c r="B1296" s="1">
        <v>90.25</v>
      </c>
      <c r="C1296" s="2">
        <v>4.71333</v>
      </c>
      <c r="D1296" s="2"/>
      <c r="E1296" s="31">
        <f t="shared" si="296"/>
        <v>-3.8051588147516413E-2</v>
      </c>
      <c r="F1296" s="30">
        <f t="shared" si="287"/>
        <v>4.352105263157895E-3</v>
      </c>
      <c r="G1296" s="30">
        <f t="shared" si="288"/>
        <v>-3.3865087401406924E-2</v>
      </c>
      <c r="I1296" s="9">
        <f t="shared" si="285"/>
        <v>96.808333333333337</v>
      </c>
      <c r="J1296" s="13">
        <f t="shared" si="286"/>
        <v>1.072668513388735</v>
      </c>
      <c r="K1296" s="13">
        <f t="shared" si="289"/>
        <v>0.80484719692369955</v>
      </c>
      <c r="L1296" s="13">
        <f t="shared" si="290"/>
        <v>0.80484719692369955</v>
      </c>
      <c r="M1296" s="13">
        <f t="shared" si="291"/>
        <v>0.80404507463807684</v>
      </c>
      <c r="N1296" s="13"/>
      <c r="P1296" s="13">
        <f t="shared" si="292"/>
        <v>4031.354591367417</v>
      </c>
      <c r="Q1296" s="10">
        <f t="shared" si="293"/>
        <v>0.1589362486773962</v>
      </c>
      <c r="R1296" s="10">
        <f t="shared" si="294"/>
        <v>0.16788629943249767</v>
      </c>
      <c r="S1296" s="10">
        <f t="shared" si="295"/>
        <v>0.12816918200144833</v>
      </c>
      <c r="T1296" s="10"/>
    </row>
    <row r="1297" spans="1:20" x14ac:dyDescent="0.3">
      <c r="A1297" t="s">
        <v>1287</v>
      </c>
      <c r="B1297" s="1">
        <v>88.98</v>
      </c>
      <c r="C1297" s="2">
        <v>4.7566699999999997</v>
      </c>
      <c r="D1297" s="2"/>
      <c r="E1297" s="31">
        <f t="shared" si="296"/>
        <v>-1.4072022160664721E-2</v>
      </c>
      <c r="F1297" s="30">
        <f t="shared" si="287"/>
        <v>4.4548119427586718E-3</v>
      </c>
      <c r="G1297" s="30">
        <f t="shared" si="288"/>
        <v>-9.6798984302861601E-3</v>
      </c>
      <c r="I1297" s="9">
        <f t="shared" si="285"/>
        <v>97.579166666666666</v>
      </c>
      <c r="J1297" s="13">
        <f t="shared" si="286"/>
        <v>1.0966415673934218</v>
      </c>
      <c r="K1297" s="13">
        <f t="shared" si="289"/>
        <v>0.80484719692369955</v>
      </c>
      <c r="L1297" s="13">
        <f t="shared" si="290"/>
        <v>0.80484719692369955</v>
      </c>
      <c r="M1297" s="13">
        <f t="shared" si="291"/>
        <v>0.80404507463807684</v>
      </c>
      <c r="N1297" s="13"/>
      <c r="P1297" s="13">
        <f t="shared" si="292"/>
        <v>3992.3314883865128</v>
      </c>
      <c r="Q1297" s="10">
        <f t="shared" si="293"/>
        <v>0.16387055115879767</v>
      </c>
      <c r="R1297" s="10">
        <f t="shared" si="294"/>
        <v>0.17208577229070521</v>
      </c>
      <c r="S1297" s="10">
        <f t="shared" si="295"/>
        <v>0.12794264854749859</v>
      </c>
      <c r="T1297" s="10"/>
    </row>
    <row r="1298" spans="1:20" x14ac:dyDescent="0.3">
      <c r="A1298" t="s">
        <v>1288</v>
      </c>
      <c r="B1298" s="1">
        <v>88.82</v>
      </c>
      <c r="C1298" s="2">
        <v>4.8</v>
      </c>
      <c r="D1298" s="2"/>
      <c r="E1298" s="31">
        <f t="shared" si="296"/>
        <v>-1.7981568891887179E-3</v>
      </c>
      <c r="F1298" s="30">
        <f t="shared" si="287"/>
        <v>4.5034902049088041E-3</v>
      </c>
      <c r="G1298" s="30">
        <f t="shared" si="288"/>
        <v>2.6972353337828547E-3</v>
      </c>
      <c r="I1298" s="9">
        <f t="shared" si="285"/>
        <v>98.519166666666663</v>
      </c>
      <c r="J1298" s="13">
        <f t="shared" si="286"/>
        <v>1.1092002551977784</v>
      </c>
      <c r="K1298" s="13">
        <f t="shared" si="289"/>
        <v>0.80484719692369955</v>
      </c>
      <c r="L1298" s="13">
        <f t="shared" si="290"/>
        <v>0.80484719692369955</v>
      </c>
      <c r="M1298" s="13">
        <f t="shared" si="291"/>
        <v>0.80404507463807684</v>
      </c>
      <c r="N1298" s="13"/>
      <c r="P1298" s="13">
        <f t="shared" si="292"/>
        <v>4003.0997459411628</v>
      </c>
      <c r="Q1298" s="10">
        <f t="shared" si="293"/>
        <v>0.16726587925811565</v>
      </c>
      <c r="R1298" s="10">
        <f t="shared" si="294"/>
        <v>0.17496530668733135</v>
      </c>
      <c r="S1298" s="10">
        <f t="shared" si="295"/>
        <v>0.12684159677108564</v>
      </c>
      <c r="T1298" s="10"/>
    </row>
    <row r="1299" spans="1:20" x14ac:dyDescent="0.3">
      <c r="A1299" t="s">
        <v>1289</v>
      </c>
      <c r="B1299" s="1">
        <v>92.71</v>
      </c>
      <c r="C1299" s="2">
        <v>4.8366699999999998</v>
      </c>
      <c r="D1299" s="2"/>
      <c r="E1299" s="31">
        <f t="shared" si="296"/>
        <v>4.3796442242738154E-2</v>
      </c>
      <c r="F1299" s="30">
        <f t="shared" si="287"/>
        <v>4.3474903821953759E-3</v>
      </c>
      <c r="G1299" s="30">
        <f t="shared" si="288"/>
        <v>4.8334337236358271E-2</v>
      </c>
      <c r="I1299" s="9">
        <f t="shared" si="285"/>
        <v>99.301666666666662</v>
      </c>
      <c r="J1299" s="13">
        <f t="shared" si="286"/>
        <v>1.0710998453960379</v>
      </c>
      <c r="K1299" s="13">
        <f t="shared" si="289"/>
        <v>0.80484719692369955</v>
      </c>
      <c r="L1299" s="13">
        <f t="shared" si="290"/>
        <v>0.80484719692369955</v>
      </c>
      <c r="M1299" s="13">
        <f t="shared" si="291"/>
        <v>0.80404507463807684</v>
      </c>
      <c r="N1299" s="13"/>
      <c r="P1299" s="13">
        <f t="shared" si="292"/>
        <v>4196.5869190522635</v>
      </c>
      <c r="Q1299" s="10">
        <f t="shared" si="293"/>
        <v>0.1607390139730529</v>
      </c>
      <c r="R1299" s="10">
        <f t="shared" si="294"/>
        <v>0.17416045715251993</v>
      </c>
      <c r="S1299" s="10">
        <f t="shared" si="295"/>
        <v>0.12663006946248445</v>
      </c>
      <c r="T1299" s="10"/>
    </row>
    <row r="1300" spans="1:20" x14ac:dyDescent="0.3">
      <c r="A1300" t="s">
        <v>1290</v>
      </c>
      <c r="B1300" s="1">
        <v>97.41</v>
      </c>
      <c r="C1300" s="2">
        <v>4.8733300000000002</v>
      </c>
      <c r="D1300" s="2"/>
      <c r="E1300" s="31">
        <f t="shared" si="296"/>
        <v>5.0695717829791764E-2</v>
      </c>
      <c r="F1300" s="30">
        <f t="shared" si="287"/>
        <v>4.1690877048899842E-3</v>
      </c>
      <c r="G1300" s="30">
        <f t="shared" si="288"/>
        <v>5.5076160428576548E-2</v>
      </c>
      <c r="I1300" s="9">
        <f t="shared" si="285"/>
        <v>99.495000000000005</v>
      </c>
      <c r="J1300" s="13">
        <f t="shared" si="286"/>
        <v>1.0214043732676317</v>
      </c>
      <c r="K1300" s="13">
        <f t="shared" si="289"/>
        <v>0.80484719692369955</v>
      </c>
      <c r="L1300" s="13">
        <f t="shared" si="290"/>
        <v>0.80484719692369955</v>
      </c>
      <c r="M1300" s="13">
        <f t="shared" si="291"/>
        <v>0.7604270797609578</v>
      </c>
      <c r="N1300" s="13"/>
      <c r="P1300" s="13">
        <f t="shared" si="292"/>
        <v>4427.7188134584521</v>
      </c>
      <c r="Q1300" s="10">
        <f t="shared" si="293"/>
        <v>0.15198443560848207</v>
      </c>
      <c r="R1300" s="10">
        <f t="shared" si="294"/>
        <v>0.17088756454341691</v>
      </c>
      <c r="S1300" s="10">
        <f t="shared" si="295"/>
        <v>0.12556772088293866</v>
      </c>
      <c r="T1300" s="10"/>
    </row>
    <row r="1301" spans="1:20" x14ac:dyDescent="0.3">
      <c r="A1301" t="s">
        <v>1291</v>
      </c>
      <c r="B1301" s="1">
        <v>97.66</v>
      </c>
      <c r="C1301" s="2">
        <v>4.91</v>
      </c>
      <c r="D1301" s="2"/>
      <c r="E1301" s="31">
        <f t="shared" si="296"/>
        <v>2.5664716148239286E-3</v>
      </c>
      <c r="F1301" s="30">
        <f t="shared" si="287"/>
        <v>4.189705781964639E-3</v>
      </c>
      <c r="G1301" s="30">
        <f t="shared" si="288"/>
        <v>6.7669301577524266E-3</v>
      </c>
      <c r="I1301" s="9">
        <f t="shared" si="285"/>
        <v>99.831666666666663</v>
      </c>
      <c r="J1301" s="13">
        <f t="shared" si="286"/>
        <v>1.0222370127653764</v>
      </c>
      <c r="K1301" s="13">
        <f t="shared" si="289"/>
        <v>0.80484719692369955</v>
      </c>
      <c r="L1301" s="13">
        <f t="shared" si="290"/>
        <v>0.80484719692369955</v>
      </c>
      <c r="M1301" s="13">
        <f t="shared" si="291"/>
        <v>0.71293762441622355</v>
      </c>
      <c r="N1301" s="13"/>
      <c r="P1301" s="13">
        <f t="shared" si="292"/>
        <v>4457.6808774272922</v>
      </c>
      <c r="Q1301" s="10">
        <f t="shared" si="293"/>
        <v>0.15793667749860973</v>
      </c>
      <c r="R1301" s="10">
        <f t="shared" si="294"/>
        <v>0.17056135769741343</v>
      </c>
      <c r="S1301" s="10">
        <f t="shared" si="295"/>
        <v>0.12368848563263724</v>
      </c>
      <c r="T1301" s="10"/>
    </row>
    <row r="1302" spans="1:20" x14ac:dyDescent="0.3">
      <c r="A1302" t="s">
        <v>1292</v>
      </c>
      <c r="B1302" s="1">
        <v>97.19</v>
      </c>
      <c r="C1302" s="2">
        <v>4.9466700000000001</v>
      </c>
      <c r="D1302" s="2"/>
      <c r="E1302" s="31">
        <f t="shared" si="296"/>
        <v>-4.8126151955765195E-3</v>
      </c>
      <c r="F1302" s="30">
        <f t="shared" si="287"/>
        <v>4.2414085811297462E-3</v>
      </c>
      <c r="G1302" s="30">
        <f t="shared" si="288"/>
        <v>-5.9161888183489886E-4</v>
      </c>
      <c r="I1302" s="9">
        <f t="shared" si="285"/>
        <v>100.29083333333334</v>
      </c>
      <c r="J1302" s="13">
        <f t="shared" si="286"/>
        <v>1.0319048598964229</v>
      </c>
      <c r="K1302" s="13">
        <f t="shared" si="289"/>
        <v>0.80484719692369955</v>
      </c>
      <c r="L1302" s="13">
        <f t="shared" si="290"/>
        <v>0.80484719692369955</v>
      </c>
      <c r="M1302" s="13">
        <f t="shared" si="291"/>
        <v>0.71293762441622355</v>
      </c>
      <c r="N1302" s="13"/>
      <c r="P1302" s="13">
        <f t="shared" si="292"/>
        <v>4455.0436292510121</v>
      </c>
      <c r="Q1302" s="10">
        <f t="shared" si="293"/>
        <v>0.15765203905575631</v>
      </c>
      <c r="R1302" s="10">
        <f t="shared" si="294"/>
        <v>0.17315726046413582</v>
      </c>
      <c r="S1302" s="10">
        <f t="shared" si="295"/>
        <v>0.12136427032935804</v>
      </c>
      <c r="T1302" s="10"/>
    </row>
    <row r="1303" spans="1:20" x14ac:dyDescent="0.3">
      <c r="A1303" t="s">
        <v>1293</v>
      </c>
      <c r="B1303" s="1">
        <v>103.9</v>
      </c>
      <c r="C1303" s="2">
        <v>4.9833299999999996</v>
      </c>
      <c r="D1303" s="2"/>
      <c r="E1303" s="31">
        <f t="shared" si="296"/>
        <v>6.9040024693898694E-2</v>
      </c>
      <c r="F1303" s="30">
        <f t="shared" si="287"/>
        <v>3.9968960538979779E-3</v>
      </c>
      <c r="G1303" s="30">
        <f t="shared" si="288"/>
        <v>7.3312866550056643E-2</v>
      </c>
      <c r="I1303" s="9">
        <f t="shared" si="285"/>
        <v>100.58250000000002</v>
      </c>
      <c r="J1303" s="13">
        <f t="shared" si="286"/>
        <v>0.96807025986525519</v>
      </c>
      <c r="K1303" s="13">
        <f t="shared" si="289"/>
        <v>0.80484719692369955</v>
      </c>
      <c r="L1303" s="13">
        <f t="shared" si="290"/>
        <v>0.80484719692369955</v>
      </c>
      <c r="M1303" s="13">
        <f t="shared" si="291"/>
        <v>0.71293762441622355</v>
      </c>
      <c r="N1303" s="13"/>
      <c r="P1303" s="13">
        <f t="shared" si="292"/>
        <v>4781.6556483169716</v>
      </c>
      <c r="Q1303" s="10">
        <f t="shared" si="293"/>
        <v>0.14750250055438929</v>
      </c>
      <c r="R1303" s="10">
        <f t="shared" si="294"/>
        <v>0.16479887873165078</v>
      </c>
      <c r="S1303" s="10">
        <f t="shared" si="295"/>
        <v>0.11950206389318629</v>
      </c>
      <c r="T1303" s="10"/>
    </row>
    <row r="1304" spans="1:20" x14ac:dyDescent="0.3">
      <c r="A1304" t="s">
        <v>1294</v>
      </c>
      <c r="B1304" s="1">
        <v>103.9</v>
      </c>
      <c r="C1304" s="2">
        <v>5.0199999999999996</v>
      </c>
      <c r="D1304" s="2"/>
      <c r="E1304" s="31">
        <f t="shared" si="296"/>
        <v>0</v>
      </c>
      <c r="F1304" s="30">
        <f t="shared" si="287"/>
        <v>4.0263073468078271E-3</v>
      </c>
      <c r="G1304" s="30">
        <f t="shared" si="288"/>
        <v>4.0263073468078669E-3</v>
      </c>
      <c r="I1304" s="9">
        <f t="shared" si="285"/>
        <v>100.97416666666668</v>
      </c>
      <c r="J1304" s="13">
        <f t="shared" si="286"/>
        <v>0.97183991017003535</v>
      </c>
      <c r="K1304" s="13">
        <f t="shared" si="289"/>
        <v>0.80484719692369955</v>
      </c>
      <c r="L1304" s="13">
        <f t="shared" si="290"/>
        <v>0.80484719692369955</v>
      </c>
      <c r="M1304" s="13">
        <f t="shared" si="291"/>
        <v>0.71293762441622355</v>
      </c>
      <c r="N1304" s="13"/>
      <c r="P1304" s="13">
        <f t="shared" si="292"/>
        <v>4800.9080635836954</v>
      </c>
      <c r="Q1304" s="10">
        <f t="shared" si="293"/>
        <v>0.14923583579832078</v>
      </c>
      <c r="R1304" s="10">
        <f t="shared" si="294"/>
        <v>0.16164430980252664</v>
      </c>
      <c r="S1304" s="10">
        <f t="shared" si="295"/>
        <v>0.11749977132506562</v>
      </c>
      <c r="T1304" s="10"/>
    </row>
    <row r="1305" spans="1:20" x14ac:dyDescent="0.3">
      <c r="A1305" t="s">
        <v>1295</v>
      </c>
      <c r="B1305" s="1">
        <v>100.6</v>
      </c>
      <c r="C1305" s="2">
        <v>5.03667</v>
      </c>
      <c r="D1305" s="2"/>
      <c r="E1305" s="31">
        <f t="shared" si="296"/>
        <v>-3.1761308950914446E-2</v>
      </c>
      <c r="F1305" s="30">
        <f t="shared" si="287"/>
        <v>4.1721918489065609E-3</v>
      </c>
      <c r="G1305" s="30">
        <f t="shared" si="288"/>
        <v>-2.7721631376323441E-2</v>
      </c>
      <c r="I1305" s="9">
        <f t="shared" si="285"/>
        <v>101.29916666666668</v>
      </c>
      <c r="J1305" s="13">
        <f t="shared" si="286"/>
        <v>1.006949966865474</v>
      </c>
      <c r="K1305" s="13">
        <f t="shared" si="289"/>
        <v>0.80484719692369955</v>
      </c>
      <c r="L1305" s="13">
        <f t="shared" si="290"/>
        <v>0.80484719692369955</v>
      </c>
      <c r="M1305" s="13">
        <f t="shared" si="291"/>
        <v>0.71293762441622355</v>
      </c>
      <c r="N1305" s="13"/>
      <c r="P1305" s="13">
        <f t="shared" si="292"/>
        <v>4667.8190599734098</v>
      </c>
      <c r="Q1305" s="10">
        <f t="shared" si="293"/>
        <v>0.15678242075187776</v>
      </c>
      <c r="R1305" s="10">
        <f t="shared" si="294"/>
        <v>0.16402470341888642</v>
      </c>
      <c r="S1305" s="10">
        <f t="shared" si="295"/>
        <v>0.11016830729046778</v>
      </c>
      <c r="T1305" s="10"/>
    </row>
    <row r="1306" spans="1:20" x14ac:dyDescent="0.3">
      <c r="A1306" t="s">
        <v>1296</v>
      </c>
      <c r="B1306" s="1">
        <v>94.71</v>
      </c>
      <c r="C1306" s="2">
        <v>5.0533299999999999</v>
      </c>
      <c r="D1306" s="2"/>
      <c r="E1306" s="31">
        <f t="shared" si="296"/>
        <v>-5.854870775347909E-2</v>
      </c>
      <c r="F1306" s="30">
        <f t="shared" si="287"/>
        <v>4.446318586562489E-3</v>
      </c>
      <c r="G1306" s="30">
        <f t="shared" si="288"/>
        <v>-5.4362715374420167E-2</v>
      </c>
      <c r="I1306" s="9">
        <f t="shared" si="285"/>
        <v>102.04833333333335</v>
      </c>
      <c r="J1306" s="13">
        <f t="shared" si="286"/>
        <v>1.0774821384577484</v>
      </c>
      <c r="K1306" s="13">
        <f t="shared" si="289"/>
        <v>0.80484719692369955</v>
      </c>
      <c r="L1306" s="13">
        <f t="shared" si="290"/>
        <v>0.80484719692369955</v>
      </c>
      <c r="M1306" s="13">
        <f t="shared" si="291"/>
        <v>0.71293762441622355</v>
      </c>
      <c r="N1306" s="13"/>
      <c r="P1306" s="13">
        <f t="shared" si="292"/>
        <v>4414.0637409967821</v>
      </c>
      <c r="Q1306" s="10">
        <f t="shared" si="293"/>
        <v>0.1608979749496795</v>
      </c>
      <c r="R1306" s="10">
        <f t="shared" si="294"/>
        <v>0.17337581153605375</v>
      </c>
      <c r="S1306" s="10">
        <f t="shared" si="295"/>
        <v>0.10890707933728727</v>
      </c>
      <c r="T1306" s="10"/>
    </row>
    <row r="1307" spans="1:20" x14ac:dyDescent="0.3">
      <c r="A1307" t="s">
        <v>1297</v>
      </c>
      <c r="B1307" s="1">
        <v>96.11</v>
      </c>
      <c r="C1307" s="2">
        <v>5.07</v>
      </c>
      <c r="D1307" s="2"/>
      <c r="E1307" s="31">
        <f t="shared" si="296"/>
        <v>1.4781966001478297E-2</v>
      </c>
      <c r="F1307" s="30">
        <f t="shared" si="287"/>
        <v>4.3960045780876084E-3</v>
      </c>
      <c r="G1307" s="30">
        <f t="shared" si="288"/>
        <v>1.9242952169781447E-2</v>
      </c>
      <c r="I1307" s="9">
        <f t="shared" si="285"/>
        <v>103.02249999999999</v>
      </c>
      <c r="J1307" s="13">
        <f t="shared" si="286"/>
        <v>1.0719227967953386</v>
      </c>
      <c r="K1307" s="13">
        <f t="shared" si="289"/>
        <v>0.80484719692369955</v>
      </c>
      <c r="L1307" s="13">
        <f t="shared" si="290"/>
        <v>0.80484719692369955</v>
      </c>
      <c r="M1307" s="13">
        <f t="shared" si="291"/>
        <v>0.71293762441622355</v>
      </c>
      <c r="N1307" s="13"/>
      <c r="P1307" s="13">
        <f t="shared" si="292"/>
        <v>4499.0033584391495</v>
      </c>
      <c r="Q1307" s="10">
        <f t="shared" si="293"/>
        <v>0.16135848539993258</v>
      </c>
      <c r="R1307" s="10">
        <f t="shared" si="294"/>
        <v>0.17461803175542334</v>
      </c>
      <c r="S1307" s="10">
        <f t="shared" si="295"/>
        <v>0.10807227491243654</v>
      </c>
      <c r="T1307" s="10"/>
    </row>
    <row r="1308" spans="1:20" x14ac:dyDescent="0.3">
      <c r="A1308" t="s">
        <v>1298</v>
      </c>
      <c r="B1308" s="1">
        <v>99.71</v>
      </c>
      <c r="C1308" s="2">
        <v>5.1133300000000004</v>
      </c>
      <c r="D1308" s="2"/>
      <c r="E1308" s="31">
        <f t="shared" si="296"/>
        <v>3.7457080428675349E-2</v>
      </c>
      <c r="F1308" s="30">
        <f t="shared" si="287"/>
        <v>4.2735014876475116E-3</v>
      </c>
      <c r="G1308" s="30">
        <f t="shared" si="288"/>
        <v>4.1890654805257777E-2</v>
      </c>
      <c r="I1308" s="9">
        <f t="shared" si="285"/>
        <v>103.955</v>
      </c>
      <c r="J1308" s="13">
        <f t="shared" si="286"/>
        <v>1.0425734630428243</v>
      </c>
      <c r="K1308" s="13">
        <f t="shared" si="289"/>
        <v>0.80484719692369955</v>
      </c>
      <c r="L1308" s="13">
        <f t="shared" si="290"/>
        <v>0.80484719692369955</v>
      </c>
      <c r="M1308" s="13">
        <f t="shared" si="291"/>
        <v>0.71293762441622355</v>
      </c>
      <c r="N1308" s="13"/>
      <c r="P1308" s="13">
        <f t="shared" si="292"/>
        <v>4687.4695550952192</v>
      </c>
      <c r="Q1308" s="10">
        <f t="shared" si="293"/>
        <v>0.16060444652447625</v>
      </c>
      <c r="R1308" s="10">
        <f t="shared" si="294"/>
        <v>0.17510047469809087</v>
      </c>
      <c r="S1308" s="10">
        <f t="shared" si="295"/>
        <v>0.10614999148566651</v>
      </c>
      <c r="T1308" s="10"/>
    </row>
    <row r="1309" spans="1:20" x14ac:dyDescent="0.3">
      <c r="A1309" t="s">
        <v>1299</v>
      </c>
      <c r="B1309" s="1">
        <v>98.23</v>
      </c>
      <c r="C1309" s="2">
        <v>5.1566700000000001</v>
      </c>
      <c r="D1309" s="2"/>
      <c r="E1309" s="31">
        <f t="shared" si="296"/>
        <v>-1.4843044830006868E-2</v>
      </c>
      <c r="F1309" s="30">
        <f t="shared" si="287"/>
        <v>4.3746564186093861E-3</v>
      </c>
      <c r="G1309" s="30">
        <f t="shared" si="288"/>
        <v>-1.0533321632734904E-2</v>
      </c>
      <c r="I1309" s="9">
        <f t="shared" si="285"/>
        <v>105.37750000000001</v>
      </c>
      <c r="J1309" s="13">
        <f t="shared" si="286"/>
        <v>1.0727629033900032</v>
      </c>
      <c r="K1309" s="13">
        <f t="shared" si="289"/>
        <v>0.80484719692369955</v>
      </c>
      <c r="L1309" s="13">
        <f t="shared" si="290"/>
        <v>0.80484719692369955</v>
      </c>
      <c r="M1309" s="13">
        <f t="shared" si="291"/>
        <v>0.71293762441622355</v>
      </c>
      <c r="N1309" s="13"/>
      <c r="P1309" s="13">
        <f t="shared" si="292"/>
        <v>4638.0949306277489</v>
      </c>
      <c r="Q1309" s="10">
        <f t="shared" si="293"/>
        <v>0.16561494126921916</v>
      </c>
      <c r="R1309" s="10">
        <f t="shared" si="294"/>
        <v>0.17568390592778305</v>
      </c>
      <c r="S1309" s="10">
        <f t="shared" si="295"/>
        <v>0.10398308110318877</v>
      </c>
      <c r="T1309" s="10"/>
    </row>
    <row r="1310" spans="1:20" x14ac:dyDescent="0.3">
      <c r="A1310" t="s">
        <v>1300</v>
      </c>
      <c r="B1310" s="1">
        <v>100.1</v>
      </c>
      <c r="C1310" s="2">
        <v>5.2</v>
      </c>
      <c r="D1310" s="2"/>
      <c r="E1310" s="31">
        <f t="shared" si="296"/>
        <v>1.9036954087345848E-2</v>
      </c>
      <c r="F1310" s="30">
        <f t="shared" si="287"/>
        <v>4.3290043290043299E-3</v>
      </c>
      <c r="G1310" s="30">
        <f t="shared" si="288"/>
        <v>2.3448369473005437E-2</v>
      </c>
      <c r="I1310" s="9">
        <f t="shared" si="285"/>
        <v>105.76083333333334</v>
      </c>
      <c r="J1310" s="13">
        <f t="shared" si="286"/>
        <v>1.0565517815517818</v>
      </c>
      <c r="K1310" s="13">
        <f t="shared" si="289"/>
        <v>0.80484719692369955</v>
      </c>
      <c r="L1310" s="13">
        <f t="shared" si="290"/>
        <v>0.80484719692369955</v>
      </c>
      <c r="M1310" s="13">
        <f t="shared" si="291"/>
        <v>0.71293762441622355</v>
      </c>
      <c r="N1310" s="13"/>
      <c r="P1310" s="13">
        <f t="shared" si="292"/>
        <v>4746.850694211982</v>
      </c>
      <c r="Q1310" s="10">
        <f t="shared" si="293"/>
        <v>0.16273205293778226</v>
      </c>
      <c r="R1310" s="10">
        <f t="shared" si="294"/>
        <v>0.17601570935004696</v>
      </c>
      <c r="S1310" s="10">
        <f t="shared" si="295"/>
        <v>0.10097791266099709</v>
      </c>
      <c r="T1310" s="10"/>
    </row>
    <row r="1311" spans="1:20" x14ac:dyDescent="0.3">
      <c r="A1311" t="s">
        <v>1301</v>
      </c>
      <c r="B1311" s="1">
        <v>102.1</v>
      </c>
      <c r="C1311" s="2">
        <v>5.2466699999999999</v>
      </c>
      <c r="D1311" s="2"/>
      <c r="E1311" s="31">
        <f t="shared" si="296"/>
        <v>1.998001998001997E-2</v>
      </c>
      <c r="F1311" s="30">
        <f t="shared" si="287"/>
        <v>4.2822967678746333E-3</v>
      </c>
      <c r="G1311" s="30">
        <f t="shared" si="288"/>
        <v>2.4347877122877115E-2</v>
      </c>
      <c r="I1311" s="9">
        <f t="shared" si="285"/>
        <v>105.83583333333333</v>
      </c>
      <c r="J1311" s="13">
        <f t="shared" si="286"/>
        <v>1.0365899444988573</v>
      </c>
      <c r="K1311" s="13">
        <f t="shared" si="289"/>
        <v>0.80484719692369955</v>
      </c>
      <c r="L1311" s="13">
        <f t="shared" si="290"/>
        <v>0.80484719692369955</v>
      </c>
      <c r="M1311" s="13">
        <f t="shared" si="291"/>
        <v>0.71293762441622355</v>
      </c>
      <c r="N1311" s="13"/>
      <c r="P1311" s="13">
        <f t="shared" si="292"/>
        <v>4862.4264316352992</v>
      </c>
      <c r="Q1311" s="10">
        <f t="shared" si="293"/>
        <v>0.16401085403165161</v>
      </c>
      <c r="R1311" s="10">
        <f t="shared" si="294"/>
        <v>0.17704903967125962</v>
      </c>
      <c r="S1311" s="10">
        <f t="shared" si="295"/>
        <v>0.10436261494583876</v>
      </c>
      <c r="T1311" s="10"/>
    </row>
    <row r="1312" spans="1:20" x14ac:dyDescent="0.3">
      <c r="A1312" t="s">
        <v>1302</v>
      </c>
      <c r="B1312" s="1">
        <v>99.73</v>
      </c>
      <c r="C1312" s="2">
        <v>5.2933300000000001</v>
      </c>
      <c r="D1312" s="2"/>
      <c r="E1312" s="31">
        <f t="shared" si="296"/>
        <v>-2.3212536728697275E-2</v>
      </c>
      <c r="F1312" s="30">
        <f t="shared" si="287"/>
        <v>4.4230505698719877E-3</v>
      </c>
      <c r="G1312" s="30">
        <f t="shared" si="288"/>
        <v>-1.8892156382631198E-2</v>
      </c>
      <c r="I1312" s="9">
        <f t="shared" si="285"/>
        <v>106.5</v>
      </c>
      <c r="J1312" s="13">
        <f t="shared" si="286"/>
        <v>1.0678832848691466</v>
      </c>
      <c r="K1312" s="13">
        <f t="shared" si="289"/>
        <v>0.80484719692369955</v>
      </c>
      <c r="L1312" s="13">
        <f t="shared" si="290"/>
        <v>0.80484719692369955</v>
      </c>
      <c r="M1312" s="13">
        <f t="shared" si="291"/>
        <v>0.71293762441622355</v>
      </c>
      <c r="N1312" s="13"/>
      <c r="P1312" s="13">
        <f t="shared" si="292"/>
        <v>4770.5647110898053</v>
      </c>
      <c r="Q1312" s="10">
        <f t="shared" si="293"/>
        <v>0.17094915447664882</v>
      </c>
      <c r="R1312" s="10">
        <f t="shared" si="294"/>
        <v>0.17811381384250846</v>
      </c>
      <c r="S1312" s="10">
        <f t="shared" si="295"/>
        <v>0.10744055678759135</v>
      </c>
      <c r="T1312" s="10"/>
    </row>
    <row r="1313" spans="1:20" x14ac:dyDescent="0.3">
      <c r="A1313" t="s">
        <v>1303</v>
      </c>
      <c r="B1313" s="1">
        <v>101.7</v>
      </c>
      <c r="C1313" s="2">
        <v>5.34</v>
      </c>
      <c r="D1313" s="2"/>
      <c r="E1313" s="31">
        <f t="shared" si="296"/>
        <v>1.975333400180479E-2</v>
      </c>
      <c r="F1313" s="30">
        <f t="shared" si="287"/>
        <v>4.3756145526057024E-3</v>
      </c>
      <c r="G1313" s="30">
        <f t="shared" si="288"/>
        <v>2.4215381530131364E-2</v>
      </c>
      <c r="I1313" s="9">
        <f t="shared" si="285"/>
        <v>107.57499999999999</v>
      </c>
      <c r="J1313" s="13">
        <f t="shared" si="286"/>
        <v>1.0577679449360864</v>
      </c>
      <c r="K1313" s="13">
        <f t="shared" si="289"/>
        <v>0.80484719692369955</v>
      </c>
      <c r="L1313" s="13">
        <f t="shared" si="290"/>
        <v>0.80484719692369955</v>
      </c>
      <c r="M1313" s="13">
        <f t="shared" si="291"/>
        <v>0.71293762441622355</v>
      </c>
      <c r="N1313" s="13"/>
      <c r="P1313" s="13">
        <f t="shared" si="292"/>
        <v>4886.085755683026</v>
      </c>
      <c r="Q1313" s="10">
        <f t="shared" si="293"/>
        <v>0.1720599697281544</v>
      </c>
      <c r="R1313" s="10">
        <f t="shared" si="294"/>
        <v>0.17634424475229382</v>
      </c>
      <c r="S1313" s="10">
        <f t="shared" si="295"/>
        <v>0.10759959615438008</v>
      </c>
      <c r="T1313" s="10"/>
    </row>
    <row r="1314" spans="1:20" x14ac:dyDescent="0.3">
      <c r="A1314" t="s">
        <v>1304</v>
      </c>
      <c r="B1314" s="1">
        <v>102.7</v>
      </c>
      <c r="C1314" s="2">
        <v>5.3966700000000003</v>
      </c>
      <c r="D1314" s="2"/>
      <c r="E1314" s="31">
        <f t="shared" si="296"/>
        <v>9.8328416912487615E-3</v>
      </c>
      <c r="F1314" s="30">
        <f t="shared" si="287"/>
        <v>4.3789922103213245E-3</v>
      </c>
      <c r="G1314" s="30">
        <f t="shared" si="288"/>
        <v>1.425489183874129E-2</v>
      </c>
      <c r="I1314" s="9">
        <f t="shared" si="285"/>
        <v>108.99999999999999</v>
      </c>
      <c r="J1314" s="13">
        <f t="shared" si="286"/>
        <v>1.0613437195715676</v>
      </c>
      <c r="K1314" s="13">
        <f t="shared" si="289"/>
        <v>0.80484719692369955</v>
      </c>
      <c r="L1314" s="13">
        <f t="shared" si="290"/>
        <v>0.80484719692369955</v>
      </c>
      <c r="M1314" s="13">
        <f t="shared" si="291"/>
        <v>0.71293762441622355</v>
      </c>
      <c r="N1314" s="13"/>
      <c r="P1314" s="13">
        <f t="shared" si="292"/>
        <v>4955.7363796451018</v>
      </c>
      <c r="Q1314" s="10">
        <f t="shared" si="293"/>
        <v>0.17364049911546875</v>
      </c>
      <c r="R1314" s="10">
        <f t="shared" si="294"/>
        <v>0.17811483689758045</v>
      </c>
      <c r="S1314" s="10">
        <f t="shared" si="295"/>
        <v>0.10754389248788154</v>
      </c>
      <c r="T1314" s="10"/>
    </row>
    <row r="1315" spans="1:20" x14ac:dyDescent="0.3">
      <c r="A1315" t="s">
        <v>1305</v>
      </c>
      <c r="B1315" s="1">
        <v>107.4</v>
      </c>
      <c r="C1315" s="2">
        <v>5.4533300000000002</v>
      </c>
      <c r="D1315" s="2"/>
      <c r="E1315" s="31">
        <f t="shared" si="296"/>
        <v>4.576436222005853E-2</v>
      </c>
      <c r="F1315" s="30">
        <f t="shared" si="287"/>
        <v>4.2313237119801358E-3</v>
      </c>
      <c r="G1315" s="30">
        <f t="shared" si="288"/>
        <v>5.0189329763064006E-2</v>
      </c>
      <c r="I1315" s="9">
        <f t="shared" si="285"/>
        <v>110.34166666666665</v>
      </c>
      <c r="J1315" s="13">
        <f t="shared" si="286"/>
        <v>1.0273898199875853</v>
      </c>
      <c r="K1315" s="13">
        <f t="shared" si="289"/>
        <v>0.80484719692369955</v>
      </c>
      <c r="L1315" s="13">
        <f t="shared" si="290"/>
        <v>0.80484719692369955</v>
      </c>
      <c r="M1315" s="13">
        <f t="shared" si="291"/>
        <v>0.71293762441622355</v>
      </c>
      <c r="N1315" s="13"/>
      <c r="P1315" s="13">
        <f t="shared" si="292"/>
        <v>5204.4614670219225</v>
      </c>
      <c r="Q1315" s="10">
        <f t="shared" si="293"/>
        <v>0.17327669633213438</v>
      </c>
      <c r="R1315" s="10">
        <f t="shared" si="294"/>
        <v>0.17297529780385612</v>
      </c>
      <c r="S1315" s="10">
        <f t="shared" si="295"/>
        <v>0.10861731099935934</v>
      </c>
      <c r="T1315" s="10"/>
    </row>
    <row r="1316" spans="1:20" x14ac:dyDescent="0.3">
      <c r="A1316" t="s">
        <v>1306</v>
      </c>
      <c r="B1316" s="1">
        <v>108.6</v>
      </c>
      <c r="C1316" s="2">
        <v>5.51</v>
      </c>
      <c r="D1316" s="2"/>
      <c r="E1316" s="31">
        <f t="shared" si="296"/>
        <v>1.1173184357541777E-2</v>
      </c>
      <c r="F1316" s="30">
        <f t="shared" si="287"/>
        <v>4.2280540208717013E-3</v>
      </c>
      <c r="G1316" s="30">
        <f t="shared" si="288"/>
        <v>1.5448479205462329E-2</v>
      </c>
      <c r="I1316" s="9">
        <f t="shared" si="285"/>
        <v>111.83333333333333</v>
      </c>
      <c r="J1316" s="13">
        <f t="shared" si="286"/>
        <v>1.0297728667894415</v>
      </c>
      <c r="K1316" s="13">
        <f t="shared" si="289"/>
        <v>0.80484719692369955</v>
      </c>
      <c r="L1316" s="13">
        <f t="shared" si="290"/>
        <v>0.80484719692369955</v>
      </c>
      <c r="M1316" s="13">
        <f t="shared" si="291"/>
        <v>0.71293762441622355</v>
      </c>
      <c r="N1316" s="13"/>
      <c r="P1316" s="13">
        <f t="shared" si="292"/>
        <v>5284.8624817708405</v>
      </c>
      <c r="Q1316" s="10">
        <f t="shared" si="293"/>
        <v>0.17201710139249715</v>
      </c>
      <c r="R1316" s="10">
        <f t="shared" si="294"/>
        <v>0.17172530954684917</v>
      </c>
      <c r="S1316" s="10">
        <f t="shared" si="295"/>
        <v>0.10937430199400122</v>
      </c>
      <c r="T1316" s="10"/>
    </row>
    <row r="1317" spans="1:20" x14ac:dyDescent="0.3">
      <c r="A1317" t="s">
        <v>1307</v>
      </c>
      <c r="B1317" s="1">
        <v>104.5</v>
      </c>
      <c r="C1317" s="2">
        <v>5.5566700000000004</v>
      </c>
      <c r="D1317" s="2"/>
      <c r="E1317" s="31">
        <f t="shared" si="296"/>
        <v>-3.7753222836095723E-2</v>
      </c>
      <c r="F1317" s="30">
        <f t="shared" si="287"/>
        <v>4.4311562998405104E-3</v>
      </c>
      <c r="G1317" s="30">
        <f t="shared" si="288"/>
        <v>-3.348935696746469E-2</v>
      </c>
      <c r="I1317" s="9">
        <f t="shared" si="285"/>
        <v>113.97500000000001</v>
      </c>
      <c r="J1317" s="13">
        <f t="shared" si="286"/>
        <v>1.0906698564593302</v>
      </c>
      <c r="K1317" s="13">
        <f t="shared" si="289"/>
        <v>0.80484719692369955</v>
      </c>
      <c r="L1317" s="13">
        <f t="shared" si="290"/>
        <v>0.80484719692369955</v>
      </c>
      <c r="M1317" s="13">
        <f t="shared" si="291"/>
        <v>0.71293762441622355</v>
      </c>
      <c r="N1317" s="13"/>
      <c r="P1317" s="13">
        <f t="shared" si="292"/>
        <v>5107.8758355948557</v>
      </c>
      <c r="Q1317" s="10">
        <f t="shared" si="293"/>
        <v>0.1763542326200167</v>
      </c>
      <c r="R1317" s="10">
        <f t="shared" si="294"/>
        <v>0.1729713792202634</v>
      </c>
      <c r="S1317" s="10">
        <f t="shared" si="295"/>
        <v>0.11151268805518888</v>
      </c>
      <c r="T1317" s="10"/>
    </row>
    <row r="1318" spans="1:20" x14ac:dyDescent="0.3">
      <c r="A1318" t="s">
        <v>1308</v>
      </c>
      <c r="B1318" s="1">
        <v>103.7</v>
      </c>
      <c r="C1318" s="2">
        <v>5.6033299999999997</v>
      </c>
      <c r="D1318" s="2"/>
      <c r="E1318" s="31">
        <f t="shared" si="296"/>
        <v>-7.6555023923444709E-3</v>
      </c>
      <c r="F1318" s="30">
        <f t="shared" si="287"/>
        <v>4.5028367084538725E-3</v>
      </c>
      <c r="G1318" s="30">
        <f t="shared" si="288"/>
        <v>-3.1871371610845411E-3</v>
      </c>
      <c r="I1318" s="9">
        <f t="shared" si="285"/>
        <v>116.64166666666669</v>
      </c>
      <c r="J1318" s="13">
        <f t="shared" si="286"/>
        <v>1.1247990999678563</v>
      </c>
      <c r="K1318" s="13">
        <f t="shared" si="289"/>
        <v>0.80484719692369955</v>
      </c>
      <c r="L1318" s="13">
        <f t="shared" si="290"/>
        <v>0.80484719692369955</v>
      </c>
      <c r="M1318" s="13">
        <f t="shared" si="291"/>
        <v>0.71293762441622355</v>
      </c>
      <c r="N1318" s="13"/>
      <c r="P1318" s="13">
        <f t="shared" si="292"/>
        <v>5091.5963347050256</v>
      </c>
      <c r="Q1318" s="10">
        <f t="shared" si="293"/>
        <v>0.17458176652837953</v>
      </c>
      <c r="R1318" s="10">
        <f t="shared" si="294"/>
        <v>0.17719236078200762</v>
      </c>
      <c r="S1318" s="10">
        <f t="shared" si="295"/>
        <v>0.11239784951696108</v>
      </c>
      <c r="T1318" s="10"/>
    </row>
    <row r="1319" spans="1:20" x14ac:dyDescent="0.3">
      <c r="A1319" t="s">
        <v>1309</v>
      </c>
      <c r="B1319" s="1">
        <v>107.8</v>
      </c>
      <c r="C1319" s="2">
        <v>5.65</v>
      </c>
      <c r="D1319" s="2"/>
      <c r="E1319" s="31">
        <f t="shared" si="296"/>
        <v>3.9537126325940086E-2</v>
      </c>
      <c r="F1319" s="30">
        <f t="shared" si="287"/>
        <v>4.3676561533704398E-3</v>
      </c>
      <c r="G1319" s="30">
        <f t="shared" si="288"/>
        <v>4.4077467052394681E-2</v>
      </c>
      <c r="I1319" s="9">
        <f t="shared" si="285"/>
        <v>118.78333333333335</v>
      </c>
      <c r="J1319" s="13">
        <f t="shared" si="286"/>
        <v>1.1018862090290664</v>
      </c>
      <c r="K1319" s="13">
        <f t="shared" si="289"/>
        <v>0.80484719692369955</v>
      </c>
      <c r="L1319" s="13">
        <f t="shared" si="290"/>
        <v>0.80484719692369955</v>
      </c>
      <c r="M1319" s="13">
        <f t="shared" si="291"/>
        <v>0.71293762441622355</v>
      </c>
      <c r="N1319" s="13"/>
      <c r="P1319" s="13">
        <f t="shared" si="292"/>
        <v>5316.0210043920797</v>
      </c>
      <c r="Q1319" s="10">
        <f t="shared" si="293"/>
        <v>0.17269199845267114</v>
      </c>
      <c r="R1319" s="10">
        <f t="shared" si="294"/>
        <v>0.17628435274015897</v>
      </c>
      <c r="S1319" s="10">
        <f t="shared" si="295"/>
        <v>0.1116136471399729</v>
      </c>
      <c r="T1319" s="10"/>
    </row>
    <row r="1320" spans="1:20" x14ac:dyDescent="0.3">
      <c r="A1320" t="s">
        <v>1310</v>
      </c>
      <c r="B1320" s="1">
        <v>110.9</v>
      </c>
      <c r="C1320" s="2">
        <v>5.7</v>
      </c>
      <c r="D1320" s="2"/>
      <c r="E1320" s="31">
        <f t="shared" si="296"/>
        <v>2.8756957328385901E-2</v>
      </c>
      <c r="F1320" s="30">
        <f t="shared" si="287"/>
        <v>4.2831379621280433E-3</v>
      </c>
      <c r="G1320" s="30">
        <f t="shared" si="288"/>
        <v>3.3163265306122458E-2</v>
      </c>
      <c r="I1320" s="9">
        <f t="shared" si="285"/>
        <v>120.625</v>
      </c>
      <c r="J1320" s="13">
        <f t="shared" si="286"/>
        <v>1.0876916140667268</v>
      </c>
      <c r="K1320" s="13">
        <f t="shared" si="289"/>
        <v>0.80484719692369955</v>
      </c>
      <c r="L1320" s="13">
        <f t="shared" si="290"/>
        <v>0.80484719692369955</v>
      </c>
      <c r="M1320" s="13">
        <f t="shared" si="291"/>
        <v>0.71293762441622355</v>
      </c>
      <c r="N1320" s="13"/>
      <c r="P1320" s="13">
        <f t="shared" si="292"/>
        <v>5492.317619333654</v>
      </c>
      <c r="Q1320" s="10">
        <f t="shared" si="293"/>
        <v>0.16626385404734623</v>
      </c>
      <c r="R1320" s="10">
        <f t="shared" si="294"/>
        <v>0.17429729496595714</v>
      </c>
      <c r="S1320" s="10">
        <f t="shared" si="295"/>
        <v>0.11090394618900867</v>
      </c>
      <c r="T1320" s="10"/>
    </row>
    <row r="1321" spans="1:20" x14ac:dyDescent="0.3">
      <c r="A1321" t="s">
        <v>1311</v>
      </c>
      <c r="B1321" s="1">
        <v>115.3</v>
      </c>
      <c r="C1321" s="2">
        <v>5.75</v>
      </c>
      <c r="D1321" s="2"/>
      <c r="E1321" s="31">
        <f t="shared" si="296"/>
        <v>3.9675383228133354E-2</v>
      </c>
      <c r="F1321" s="30">
        <f t="shared" si="287"/>
        <v>4.1558253830586873E-3</v>
      </c>
      <c r="G1321" s="30">
        <f t="shared" si="288"/>
        <v>4.3996092575894208E-2</v>
      </c>
      <c r="I1321" s="9">
        <f t="shared" si="285"/>
        <v>121.71666666666668</v>
      </c>
      <c r="J1321" s="13">
        <f t="shared" si="286"/>
        <v>1.05565192252096</v>
      </c>
      <c r="K1321" s="13">
        <f t="shared" si="289"/>
        <v>0.80484719692369955</v>
      </c>
      <c r="L1321" s="13">
        <f t="shared" si="290"/>
        <v>0.80484719692369955</v>
      </c>
      <c r="M1321" s="13">
        <f t="shared" si="291"/>
        <v>0.71293762441622355</v>
      </c>
      <c r="N1321" s="13"/>
      <c r="P1321" s="13">
        <f t="shared" si="292"/>
        <v>5733.958133770072</v>
      </c>
      <c r="Q1321" s="10">
        <f t="shared" si="293"/>
        <v>0.1582872152112087</v>
      </c>
      <c r="R1321" s="10">
        <f t="shared" si="294"/>
        <v>0.17030284266194307</v>
      </c>
      <c r="S1321" s="10">
        <f t="shared" si="295"/>
        <v>0.10822317462331354</v>
      </c>
      <c r="T1321" s="10"/>
    </row>
    <row r="1322" spans="1:20" x14ac:dyDescent="0.3">
      <c r="A1322" t="s">
        <v>1312</v>
      </c>
      <c r="B1322" s="1">
        <v>104.7</v>
      </c>
      <c r="C1322" s="2">
        <v>5.8</v>
      </c>
      <c r="D1322" s="2"/>
      <c r="E1322" s="31">
        <f t="shared" si="296"/>
        <v>-9.1934084995663468E-2</v>
      </c>
      <c r="F1322" s="30">
        <f t="shared" si="287"/>
        <v>4.6163642152180833E-3</v>
      </c>
      <c r="G1322" s="30">
        <f t="shared" si="288"/>
        <v>-8.7742122000578182E-2</v>
      </c>
      <c r="I1322" s="9">
        <f t="shared" si="285"/>
        <v>124.09166666666668</v>
      </c>
      <c r="J1322" s="13">
        <f t="shared" si="286"/>
        <v>1.1852117160140083</v>
      </c>
      <c r="K1322" s="13">
        <f t="shared" si="289"/>
        <v>0.80484719692369955</v>
      </c>
      <c r="L1322" s="13">
        <f t="shared" si="290"/>
        <v>0.80484719692369955</v>
      </c>
      <c r="M1322" s="13">
        <f t="shared" si="291"/>
        <v>0.71293762441622355</v>
      </c>
      <c r="N1322" s="13"/>
      <c r="P1322" s="13">
        <f t="shared" si="292"/>
        <v>5230.8484796506109</v>
      </c>
      <c r="Q1322" s="10">
        <f t="shared" si="293"/>
        <v>0.17210234608127251</v>
      </c>
      <c r="R1322" s="10">
        <f t="shared" si="294"/>
        <v>0.17796325358606846</v>
      </c>
      <c r="S1322" s="10">
        <f t="shared" si="295"/>
        <v>0.1137615212722789</v>
      </c>
      <c r="T1322" s="10"/>
    </row>
    <row r="1323" spans="1:20" x14ac:dyDescent="0.3">
      <c r="A1323" t="s">
        <v>1313</v>
      </c>
      <c r="B1323" s="1">
        <v>103</v>
      </c>
      <c r="C1323" s="2">
        <v>5.8466699999999996</v>
      </c>
      <c r="D1323" s="2"/>
      <c r="E1323" s="31">
        <f t="shared" si="296"/>
        <v>-1.6236867239732611E-2</v>
      </c>
      <c r="F1323" s="30">
        <f t="shared" si="287"/>
        <v>4.7303155339805825E-3</v>
      </c>
      <c r="G1323" s="30">
        <f t="shared" si="288"/>
        <v>-1.1583357211079282E-2</v>
      </c>
      <c r="I1323" s="9">
        <f t="shared" si="285"/>
        <v>126.70833333333336</v>
      </c>
      <c r="J1323" s="13">
        <f t="shared" si="286"/>
        <v>1.2301779935275083</v>
      </c>
      <c r="K1323" s="13">
        <f t="shared" si="289"/>
        <v>0.80484719692369955</v>
      </c>
      <c r="L1323" s="13">
        <f t="shared" si="290"/>
        <v>0.80484719692369955</v>
      </c>
      <c r="M1323" s="13">
        <f t="shared" si="291"/>
        <v>0.71293762441622355</v>
      </c>
      <c r="N1323" s="13"/>
      <c r="P1323" s="13">
        <f t="shared" si="292"/>
        <v>5170.2576931937865</v>
      </c>
      <c r="Q1323" s="10">
        <f t="shared" si="293"/>
        <v>0.17370190080976777</v>
      </c>
      <c r="R1323" s="10">
        <f t="shared" si="294"/>
        <v>0.1794835679703759</v>
      </c>
      <c r="S1323" s="10">
        <f t="shared" si="295"/>
        <v>0.11568330404454108</v>
      </c>
      <c r="T1323" s="10"/>
    </row>
    <row r="1324" spans="1:20" x14ac:dyDescent="0.3">
      <c r="A1324" t="s">
        <v>1314</v>
      </c>
      <c r="B1324" s="1">
        <v>107.7</v>
      </c>
      <c r="C1324" s="2">
        <v>5.8933299999999997</v>
      </c>
      <c r="D1324" s="2"/>
      <c r="E1324" s="31">
        <f t="shared" si="296"/>
        <v>4.5631067961165117E-2</v>
      </c>
      <c r="F1324" s="30">
        <f t="shared" si="287"/>
        <v>4.5599891674404204E-3</v>
      </c>
      <c r="G1324" s="30">
        <f t="shared" si="288"/>
        <v>5.0399134304207172E-2</v>
      </c>
      <c r="I1324" s="9">
        <f t="shared" si="285"/>
        <v>128.70833333333334</v>
      </c>
      <c r="J1324" s="13">
        <f t="shared" si="286"/>
        <v>1.1950634478489632</v>
      </c>
      <c r="K1324" s="13">
        <f t="shared" si="289"/>
        <v>0.80484719692369955</v>
      </c>
      <c r="L1324" s="13">
        <f t="shared" si="290"/>
        <v>0.80484719692369955</v>
      </c>
      <c r="M1324" s="13">
        <f t="shared" si="291"/>
        <v>0.71293762441622355</v>
      </c>
      <c r="N1324" s="13"/>
      <c r="P1324" s="13">
        <f t="shared" si="292"/>
        <v>5430.8342050604206</v>
      </c>
      <c r="Q1324" s="10">
        <f t="shared" si="293"/>
        <v>0.17236976842949558</v>
      </c>
      <c r="R1324" s="10">
        <f t="shared" si="294"/>
        <v>0.17489429901287457</v>
      </c>
      <c r="S1324" s="10">
        <f t="shared" si="295"/>
        <v>0.11160766848063597</v>
      </c>
      <c r="T1324" s="10"/>
    </row>
    <row r="1325" spans="1:20" x14ac:dyDescent="0.3">
      <c r="A1325" t="s">
        <v>1315</v>
      </c>
      <c r="B1325" s="1">
        <v>114.6</v>
      </c>
      <c r="C1325" s="2">
        <v>5.94</v>
      </c>
      <c r="D1325" s="2"/>
      <c r="E1325" s="31">
        <f t="shared" si="296"/>
        <v>6.4066852367687943E-2</v>
      </c>
      <c r="F1325" s="30">
        <f t="shared" si="287"/>
        <v>4.3193717277486918E-3</v>
      </c>
      <c r="G1325" s="30">
        <f t="shared" si="288"/>
        <v>6.866295264623945E-2</v>
      </c>
      <c r="I1325" s="9">
        <f t="shared" si="285"/>
        <v>130.18333333333337</v>
      </c>
      <c r="J1325" s="13">
        <f t="shared" si="286"/>
        <v>1.1359802210587555</v>
      </c>
      <c r="K1325" s="13">
        <f t="shared" si="289"/>
        <v>0.80484719692369955</v>
      </c>
      <c r="L1325" s="13">
        <f t="shared" si="290"/>
        <v>0.80484719692369955</v>
      </c>
      <c r="M1325" s="13">
        <f t="shared" si="291"/>
        <v>0.71293762441622355</v>
      </c>
      <c r="N1325" s="13"/>
      <c r="P1325" s="13">
        <f t="shared" si="292"/>
        <v>5803.7313169120616</v>
      </c>
      <c r="Q1325" s="10">
        <f t="shared" si="293"/>
        <v>0.16825306512747096</v>
      </c>
      <c r="R1325" s="10">
        <f t="shared" si="294"/>
        <v>0.17282450961590157</v>
      </c>
      <c r="S1325" s="10">
        <f t="shared" si="295"/>
        <v>0.10781676844303645</v>
      </c>
      <c r="T1325" s="10"/>
    </row>
    <row r="1326" spans="1:20" x14ac:dyDescent="0.3">
      <c r="A1326" t="s">
        <v>1316</v>
      </c>
      <c r="B1326" s="1">
        <v>119.8</v>
      </c>
      <c r="C1326" s="2">
        <v>5.9833299999999996</v>
      </c>
      <c r="D1326" s="2"/>
      <c r="E1326" s="31">
        <f t="shared" si="296"/>
        <v>4.5375218150087271E-2</v>
      </c>
      <c r="F1326" s="30">
        <f t="shared" si="287"/>
        <v>4.1620269894268227E-3</v>
      </c>
      <c r="G1326" s="30">
        <f t="shared" si="288"/>
        <v>4.9726098022105925E-2</v>
      </c>
      <c r="I1326" s="9">
        <f t="shared" si="285"/>
        <v>130.95833333333334</v>
      </c>
      <c r="J1326" s="13">
        <f t="shared" si="286"/>
        <v>1.0931413466889262</v>
      </c>
      <c r="K1326" s="13">
        <f t="shared" si="289"/>
        <v>0.80484719692369955</v>
      </c>
      <c r="L1326" s="13">
        <f t="shared" si="290"/>
        <v>0.80484719692369955</v>
      </c>
      <c r="M1326" s="13">
        <f t="shared" si="291"/>
        <v>0.71293762441622355</v>
      </c>
      <c r="N1326" s="13"/>
      <c r="P1326" s="13">
        <f t="shared" si="292"/>
        <v>6092.3282292707963</v>
      </c>
      <c r="Q1326" s="10">
        <f t="shared" si="293"/>
        <v>0.16279631257007576</v>
      </c>
      <c r="R1326" s="10">
        <f t="shared" si="294"/>
        <v>0.17047720216920004</v>
      </c>
      <c r="S1326" s="10">
        <f t="shared" si="295"/>
        <v>0.10596776781992201</v>
      </c>
      <c r="T1326" s="10"/>
    </row>
    <row r="1327" spans="1:20" x14ac:dyDescent="0.3">
      <c r="A1327" t="s">
        <v>1317</v>
      </c>
      <c r="B1327" s="1">
        <v>123.5</v>
      </c>
      <c r="C1327" s="2">
        <v>6.0266700000000002</v>
      </c>
      <c r="D1327" s="2"/>
      <c r="E1327" s="31">
        <f t="shared" si="296"/>
        <v>3.0884808013355691E-2</v>
      </c>
      <c r="F1327" s="30">
        <f t="shared" si="287"/>
        <v>4.0665789473684211E-3</v>
      </c>
      <c r="G1327" s="30">
        <f t="shared" si="288"/>
        <v>3.5076982470784612E-2</v>
      </c>
      <c r="I1327" s="9">
        <f t="shared" si="285"/>
        <v>131.46666666666667</v>
      </c>
      <c r="J1327" s="13">
        <f t="shared" si="286"/>
        <v>1.0645074224021593</v>
      </c>
      <c r="K1327" s="13">
        <f t="shared" si="289"/>
        <v>0.80484719692369955</v>
      </c>
      <c r="L1327" s="13">
        <f t="shared" si="290"/>
        <v>0.80484719692369955</v>
      </c>
      <c r="M1327" s="13">
        <f t="shared" si="291"/>
        <v>0.71293762441622355</v>
      </c>
      <c r="N1327" s="13"/>
      <c r="P1327" s="13">
        <f t="shared" si="292"/>
        <v>6306.0287197751941</v>
      </c>
      <c r="Q1327" s="10">
        <f t="shared" si="293"/>
        <v>0.14934719641220906</v>
      </c>
      <c r="R1327" s="10">
        <f t="shared" si="294"/>
        <v>0.16900747321394571</v>
      </c>
      <c r="S1327" s="10">
        <f t="shared" si="295"/>
        <v>0.10501450806947266</v>
      </c>
      <c r="T1327" s="10"/>
    </row>
    <row r="1328" spans="1:20" x14ac:dyDescent="0.3">
      <c r="A1328" t="s">
        <v>1318</v>
      </c>
      <c r="B1328" s="1">
        <v>126.5</v>
      </c>
      <c r="C1328" s="2">
        <v>6.07</v>
      </c>
      <c r="D1328" s="2"/>
      <c r="E1328" s="31">
        <f t="shared" si="296"/>
        <v>2.4291497975708509E-2</v>
      </c>
      <c r="F1328" s="30">
        <f t="shared" si="287"/>
        <v>3.9986824769433467E-3</v>
      </c>
      <c r="G1328" s="30">
        <f t="shared" si="288"/>
        <v>2.8387314439946021E-2</v>
      </c>
      <c r="I1328" s="9">
        <f t="shared" si="285"/>
        <v>130.7833333333333</v>
      </c>
      <c r="J1328" s="13">
        <f t="shared" si="286"/>
        <v>1.0338603425559945</v>
      </c>
      <c r="K1328" s="13">
        <f t="shared" si="289"/>
        <v>0.80484719692369955</v>
      </c>
      <c r="L1328" s="13">
        <f t="shared" si="290"/>
        <v>0.80484719692369955</v>
      </c>
      <c r="M1328" s="13">
        <f t="shared" si="291"/>
        <v>0.71293762441622355</v>
      </c>
      <c r="N1328" s="13"/>
      <c r="P1328" s="13">
        <f t="shared" si="292"/>
        <v>6485.0399399107828</v>
      </c>
      <c r="Q1328" s="10">
        <f t="shared" si="293"/>
        <v>0.14106046923676008</v>
      </c>
      <c r="R1328" s="10">
        <f t="shared" si="294"/>
        <v>0.16673866509689317</v>
      </c>
      <c r="S1328" s="10">
        <f t="shared" si="295"/>
        <v>0.10520501307151631</v>
      </c>
      <c r="T1328" s="10"/>
    </row>
    <row r="1329" spans="1:20" x14ac:dyDescent="0.3">
      <c r="A1329" t="s">
        <v>1319</v>
      </c>
      <c r="B1329" s="1">
        <v>130.19999999999999</v>
      </c>
      <c r="C1329" s="2">
        <v>6.1</v>
      </c>
      <c r="D1329" s="2"/>
      <c r="E1329" s="31">
        <f t="shared" si="296"/>
        <v>2.9249011857707341E-2</v>
      </c>
      <c r="F1329" s="30">
        <f t="shared" si="287"/>
        <v>3.9042498719918076E-3</v>
      </c>
      <c r="G1329" s="30">
        <f t="shared" si="288"/>
        <v>3.3267457180500504E-2</v>
      </c>
      <c r="I1329" s="9">
        <f t="shared" si="285"/>
        <v>129.91666666666663</v>
      </c>
      <c r="J1329" s="13">
        <f t="shared" si="286"/>
        <v>0.99782386072708629</v>
      </c>
      <c r="K1329" s="13">
        <f t="shared" si="289"/>
        <v>0.80484719692369955</v>
      </c>
      <c r="L1329" s="13">
        <f t="shared" si="290"/>
        <v>0.80484719692369955</v>
      </c>
      <c r="M1329" s="13">
        <f t="shared" si="291"/>
        <v>0.71293762441622355</v>
      </c>
      <c r="N1329" s="13"/>
      <c r="P1329" s="13">
        <f t="shared" si="292"/>
        <v>6700.7807284256005</v>
      </c>
      <c r="Q1329" s="10">
        <f t="shared" si="293"/>
        <v>0.13467364314453878</v>
      </c>
      <c r="R1329" s="10">
        <f t="shared" si="294"/>
        <v>0.1617162795328575</v>
      </c>
      <c r="S1329" s="10">
        <f t="shared" si="295"/>
        <v>0.1056486782023569</v>
      </c>
      <c r="T1329" s="10"/>
    </row>
    <row r="1330" spans="1:20" x14ac:dyDescent="0.3">
      <c r="A1330" t="s">
        <v>1320</v>
      </c>
      <c r="B1330" s="1">
        <v>135.69999999999999</v>
      </c>
      <c r="C1330" s="2">
        <v>6.13</v>
      </c>
      <c r="D1330" s="2"/>
      <c r="E1330" s="31">
        <f t="shared" si="296"/>
        <v>4.2242703533026171E-2</v>
      </c>
      <c r="F1330" s="30">
        <f t="shared" si="287"/>
        <v>3.7644313436502089E-3</v>
      </c>
      <c r="G1330" s="30">
        <f t="shared" si="288"/>
        <v>4.6166154633896506E-2</v>
      </c>
      <c r="I1330" s="9">
        <f t="shared" si="285"/>
        <v>128.84999999999997</v>
      </c>
      <c r="J1330" s="13">
        <f t="shared" si="286"/>
        <v>0.94952100221075886</v>
      </c>
      <c r="K1330" s="13">
        <f t="shared" si="289"/>
        <v>0.80484719692369955</v>
      </c>
      <c r="L1330" s="13">
        <f t="shared" si="290"/>
        <v>0.80484719692369955</v>
      </c>
      <c r="M1330" s="13">
        <f t="shared" si="291"/>
        <v>0.71293762441622355</v>
      </c>
      <c r="N1330" s="13"/>
      <c r="P1330" s="13">
        <f t="shared" si="292"/>
        <v>7010.1300077019305</v>
      </c>
      <c r="Q1330" s="10">
        <f t="shared" si="293"/>
        <v>0.13289272716186695</v>
      </c>
      <c r="R1330" s="10">
        <f t="shared" si="294"/>
        <v>0.15864821129050855</v>
      </c>
      <c r="S1330" s="10">
        <f t="shared" si="295"/>
        <v>0.10489269368423937</v>
      </c>
      <c r="T1330" s="10"/>
    </row>
    <row r="1331" spans="1:20" x14ac:dyDescent="0.3">
      <c r="A1331" t="s">
        <v>1321</v>
      </c>
      <c r="B1331" s="1">
        <v>133.5</v>
      </c>
      <c r="C1331" s="2">
        <v>6.16</v>
      </c>
      <c r="D1331" s="2"/>
      <c r="E1331" s="31">
        <f t="shared" si="296"/>
        <v>-1.6212232866617438E-2</v>
      </c>
      <c r="F1331" s="30">
        <f t="shared" si="287"/>
        <v>3.8451935081148564E-3</v>
      </c>
      <c r="G1331" s="30">
        <f t="shared" si="288"/>
        <v>-1.2429378531073398E-2</v>
      </c>
      <c r="I1331" s="9">
        <f t="shared" si="285"/>
        <v>128.04166666666666</v>
      </c>
      <c r="J1331" s="13">
        <f t="shared" si="286"/>
        <v>0.95911360799001244</v>
      </c>
      <c r="K1331" s="13">
        <f t="shared" si="289"/>
        <v>0.80484719692369955</v>
      </c>
      <c r="L1331" s="13">
        <f t="shared" si="290"/>
        <v>0.80484719692369955</v>
      </c>
      <c r="M1331" s="13">
        <f t="shared" si="291"/>
        <v>0.71293762441622355</v>
      </c>
      <c r="N1331" s="13"/>
      <c r="P1331" s="13">
        <f t="shared" si="292"/>
        <v>6922.9984482841664</v>
      </c>
      <c r="Q1331" s="10">
        <f t="shared" si="293"/>
        <v>0.13941103473808125</v>
      </c>
      <c r="R1331" s="10">
        <f t="shared" si="294"/>
        <v>0.15741729255324</v>
      </c>
      <c r="S1331" s="10">
        <f t="shared" si="295"/>
        <v>0.10669809369552219</v>
      </c>
      <c r="T1331" s="10"/>
    </row>
    <row r="1332" spans="1:20" x14ac:dyDescent="0.3">
      <c r="A1332" t="s">
        <v>1322</v>
      </c>
      <c r="B1332" s="1">
        <v>133</v>
      </c>
      <c r="C1332" s="2">
        <v>6.2</v>
      </c>
      <c r="D1332" s="2"/>
      <c r="E1332" s="31">
        <f t="shared" si="296"/>
        <v>-3.7453183520599342E-3</v>
      </c>
      <c r="F1332" s="30">
        <f t="shared" si="287"/>
        <v>3.8847117794486219E-3</v>
      </c>
      <c r="G1332" s="30">
        <f t="shared" si="288"/>
        <v>1.2484394506873109E-4</v>
      </c>
      <c r="I1332" s="9">
        <f t="shared" si="285"/>
        <v>126.73333333333333</v>
      </c>
      <c r="J1332" s="13">
        <f t="shared" si="286"/>
        <v>0.95288220551378444</v>
      </c>
      <c r="K1332" s="13">
        <f t="shared" si="289"/>
        <v>0.80484719692369955</v>
      </c>
      <c r="L1332" s="13">
        <f t="shared" si="290"/>
        <v>0.80484719692369955</v>
      </c>
      <c r="M1332" s="13">
        <f t="shared" si="291"/>
        <v>0.71293762441622355</v>
      </c>
      <c r="N1332" s="13"/>
      <c r="P1332" s="13">
        <f t="shared" si="292"/>
        <v>6923.8627427221545</v>
      </c>
      <c r="Q1332" s="10">
        <f t="shared" si="293"/>
        <v>0.13861419686166232</v>
      </c>
      <c r="R1332" s="10">
        <f t="shared" si="294"/>
        <v>0.15767245521047624</v>
      </c>
      <c r="S1332" s="10">
        <f t="shared" si="295"/>
        <v>0.10795034355387934</v>
      </c>
      <c r="T1332" s="10"/>
    </row>
    <row r="1333" spans="1:20" x14ac:dyDescent="0.3">
      <c r="A1333" t="s">
        <v>1323</v>
      </c>
      <c r="B1333" s="1">
        <v>128.4</v>
      </c>
      <c r="C1333" s="2">
        <v>6.24</v>
      </c>
      <c r="D1333" s="2"/>
      <c r="E1333" s="31">
        <f t="shared" si="296"/>
        <v>-3.4586466165413499E-2</v>
      </c>
      <c r="F1333" s="30">
        <f t="shared" si="287"/>
        <v>4.049844236760124E-3</v>
      </c>
      <c r="G1333" s="30">
        <f t="shared" si="288"/>
        <v>-3.0676691729323191E-2</v>
      </c>
      <c r="I1333" s="9">
        <f t="shared" si="285"/>
        <v>125.575</v>
      </c>
      <c r="J1333" s="13">
        <f t="shared" si="286"/>
        <v>0.97799844236760125</v>
      </c>
      <c r="K1333" s="13">
        <f t="shared" si="289"/>
        <v>0.80484719692369955</v>
      </c>
      <c r="L1333" s="13">
        <f t="shared" si="290"/>
        <v>0.80484719692369955</v>
      </c>
      <c r="M1333" s="13">
        <f t="shared" si="291"/>
        <v>0.71293762441622355</v>
      </c>
      <c r="N1333" s="13"/>
      <c r="P1333" s="13">
        <f t="shared" si="292"/>
        <v>6711.4615397875205</v>
      </c>
      <c r="Q1333" s="10">
        <f t="shared" si="293"/>
        <v>0.15477892832977425</v>
      </c>
      <c r="R1333" s="10">
        <f t="shared" si="294"/>
        <v>0.15822576006767264</v>
      </c>
      <c r="S1333" s="10">
        <f t="shared" si="295"/>
        <v>0.11024966220410692</v>
      </c>
      <c r="T1333" s="10"/>
    </row>
    <row r="1334" spans="1:20" x14ac:dyDescent="0.3">
      <c r="A1334" t="s">
        <v>1324</v>
      </c>
      <c r="B1334" s="1">
        <v>133.19999999999999</v>
      </c>
      <c r="C1334" s="2">
        <v>6.28</v>
      </c>
      <c r="D1334" s="2"/>
      <c r="E1334" s="31">
        <f t="shared" si="296"/>
        <v>3.738317757009324E-2</v>
      </c>
      <c r="F1334" s="30">
        <f t="shared" si="287"/>
        <v>3.9289289289289294E-3</v>
      </c>
      <c r="G1334" s="30">
        <f t="shared" si="288"/>
        <v>4.1458982346832762E-2</v>
      </c>
      <c r="I1334" s="9">
        <f t="shared" si="285"/>
        <v>123.70833333333331</v>
      </c>
      <c r="J1334" s="13">
        <f t="shared" si="286"/>
        <v>0.92874124124124113</v>
      </c>
      <c r="K1334" s="13">
        <f t="shared" si="289"/>
        <v>0.80484719692369955</v>
      </c>
      <c r="L1334" s="13">
        <f t="shared" si="290"/>
        <v>0.80484719692369955</v>
      </c>
      <c r="M1334" s="13">
        <f t="shared" si="291"/>
        <v>0.71293762441622355</v>
      </c>
      <c r="N1334" s="13"/>
      <c r="P1334" s="13">
        <f t="shared" si="292"/>
        <v>6989.7119052870185</v>
      </c>
      <c r="Q1334" s="10">
        <f t="shared" si="293"/>
        <v>0.15355188687463084</v>
      </c>
      <c r="R1334" s="10">
        <f t="shared" si="294"/>
        <v>0.15038696855793865</v>
      </c>
      <c r="S1334" s="10">
        <f t="shared" si="295"/>
        <v>0.10833448230094378</v>
      </c>
      <c r="T1334" s="10"/>
    </row>
    <row r="1335" spans="1:20" x14ac:dyDescent="0.3">
      <c r="A1335" t="s">
        <v>1325</v>
      </c>
      <c r="B1335" s="1">
        <v>134.4</v>
      </c>
      <c r="C1335" s="2">
        <v>6.3166700000000002</v>
      </c>
      <c r="D1335" s="2"/>
      <c r="E1335" s="31">
        <f t="shared" si="296"/>
        <v>9.009009009009139E-3</v>
      </c>
      <c r="F1335" s="30">
        <f t="shared" si="287"/>
        <v>3.9165860615079364E-3</v>
      </c>
      <c r="G1335" s="30">
        <f t="shared" si="288"/>
        <v>1.2960879629629662E-2</v>
      </c>
      <c r="I1335" s="9">
        <f t="shared" si="285"/>
        <v>122.19999999999999</v>
      </c>
      <c r="J1335" s="13">
        <f t="shared" si="286"/>
        <v>0.90922619047619035</v>
      </c>
      <c r="K1335" s="13">
        <f t="shared" si="289"/>
        <v>0.80484719692369955</v>
      </c>
      <c r="L1335" s="13">
        <f t="shared" si="290"/>
        <v>0.80484719692369955</v>
      </c>
      <c r="M1335" s="13">
        <f t="shared" si="291"/>
        <v>0.71293762441622355</v>
      </c>
      <c r="N1335" s="13"/>
      <c r="P1335" s="13">
        <f t="shared" si="292"/>
        <v>7080.3047199372331</v>
      </c>
      <c r="Q1335" s="10">
        <f t="shared" si="293"/>
        <v>0.1546440927166941</v>
      </c>
      <c r="R1335" s="10">
        <f t="shared" si="294"/>
        <v>0.14990349145813742</v>
      </c>
      <c r="S1335" s="10">
        <f t="shared" si="295"/>
        <v>0.10867102865280232</v>
      </c>
      <c r="T1335" s="10"/>
    </row>
    <row r="1336" spans="1:20" x14ac:dyDescent="0.3">
      <c r="A1336" t="s">
        <v>1326</v>
      </c>
      <c r="B1336" s="1">
        <v>131.69999999999999</v>
      </c>
      <c r="C1336" s="2">
        <v>6.3533299999999997</v>
      </c>
      <c r="D1336" s="2"/>
      <c r="E1336" s="31">
        <f t="shared" si="296"/>
        <v>-2.0089285714285809E-2</v>
      </c>
      <c r="F1336" s="30">
        <f t="shared" si="287"/>
        <v>4.020077195646672E-3</v>
      </c>
      <c r="G1336" s="30">
        <f t="shared" si="288"/>
        <v>-1.6149968998015907E-2</v>
      </c>
      <c r="I1336" s="9">
        <f t="shared" si="285"/>
        <v>120.925</v>
      </c>
      <c r="J1336" s="13">
        <f t="shared" si="286"/>
        <v>0.91818526955201218</v>
      </c>
      <c r="K1336" s="13">
        <f t="shared" si="289"/>
        <v>0.80484719692369955</v>
      </c>
      <c r="L1336" s="13">
        <f t="shared" si="290"/>
        <v>0.80484719692369955</v>
      </c>
      <c r="M1336" s="13">
        <f t="shared" si="291"/>
        <v>0.71293762441622355</v>
      </c>
      <c r="N1336" s="13"/>
      <c r="P1336" s="13">
        <f t="shared" si="292"/>
        <v>6965.9580182137415</v>
      </c>
      <c r="Q1336" s="10">
        <f t="shared" si="293"/>
        <v>0.15631880228369988</v>
      </c>
      <c r="R1336" s="10">
        <f t="shared" si="294"/>
        <v>0.15467430451990083</v>
      </c>
      <c r="S1336" s="10">
        <f t="shared" si="295"/>
        <v>0.10951657861122999</v>
      </c>
      <c r="T1336" s="10"/>
    </row>
    <row r="1337" spans="1:20" x14ac:dyDescent="0.3">
      <c r="A1337" t="s">
        <v>1327</v>
      </c>
      <c r="B1337" s="1">
        <v>132.30000000000001</v>
      </c>
      <c r="C1337" s="2">
        <v>6.39</v>
      </c>
      <c r="D1337" s="2"/>
      <c r="E1337" s="31">
        <f t="shared" si="296"/>
        <v>4.555808656036664E-3</v>
      </c>
      <c r="F1337" s="30">
        <f t="shared" si="287"/>
        <v>4.0249433106575956E-3</v>
      </c>
      <c r="G1337" s="30">
        <f t="shared" si="288"/>
        <v>8.5990888382689867E-3</v>
      </c>
      <c r="I1337" s="9">
        <f t="shared" si="285"/>
        <v>119.04166666666667</v>
      </c>
      <c r="J1337" s="13">
        <f t="shared" si="286"/>
        <v>0.89978584026203068</v>
      </c>
      <c r="K1337" s="13">
        <f t="shared" si="289"/>
        <v>0.80484719692369955</v>
      </c>
      <c r="L1337" s="13">
        <f t="shared" si="290"/>
        <v>0.80484719692369955</v>
      </c>
      <c r="M1337" s="13">
        <f t="shared" si="291"/>
        <v>0.71293762441622355</v>
      </c>
      <c r="N1337" s="13"/>
      <c r="P1337" s="13">
        <f t="shared" si="292"/>
        <v>7025.8589100560139</v>
      </c>
      <c r="Q1337" s="10">
        <f t="shared" si="293"/>
        <v>0.15572968913301466</v>
      </c>
      <c r="R1337" s="10">
        <f t="shared" si="294"/>
        <v>0.15278535895949097</v>
      </c>
      <c r="S1337" s="10">
        <f t="shared" si="295"/>
        <v>0.10782193008068552</v>
      </c>
      <c r="T1337" s="10"/>
    </row>
    <row r="1338" spans="1:20" x14ac:dyDescent="0.3">
      <c r="A1338" t="s">
        <v>1328</v>
      </c>
      <c r="B1338" s="1">
        <v>129.1</v>
      </c>
      <c r="C1338" s="2">
        <v>6.4333299999999998</v>
      </c>
      <c r="D1338" s="2"/>
      <c r="E1338" s="31">
        <f t="shared" si="296"/>
        <v>-2.4187452758881456E-2</v>
      </c>
      <c r="F1338" s="30">
        <f t="shared" si="287"/>
        <v>4.1526788019623038E-3</v>
      </c>
      <c r="G1338" s="30">
        <f t="shared" si="288"/>
        <v>-2.0135216679264434E-2</v>
      </c>
      <c r="I1338" s="9">
        <f t="shared" si="285"/>
        <v>117.40000000000002</v>
      </c>
      <c r="J1338" s="13">
        <f t="shared" si="286"/>
        <v>0.90937257939581739</v>
      </c>
      <c r="K1338" s="13">
        <f t="shared" si="289"/>
        <v>0.80484719692369955</v>
      </c>
      <c r="L1338" s="13">
        <f t="shared" si="290"/>
        <v>0.80484719692369955</v>
      </c>
      <c r="M1338" s="13">
        <f t="shared" si="291"/>
        <v>0.71293762441622355</v>
      </c>
      <c r="N1338" s="13"/>
      <c r="P1338" s="13">
        <f t="shared" si="292"/>
        <v>6884.3917185440951</v>
      </c>
      <c r="Q1338" s="10">
        <f t="shared" si="293"/>
        <v>0.15898472126006236</v>
      </c>
      <c r="R1338" s="10">
        <f t="shared" si="294"/>
        <v>0.15240381151671145</v>
      </c>
      <c r="S1338" s="10">
        <f t="shared" si="295"/>
        <v>0.10970328960853948</v>
      </c>
      <c r="T1338" s="10"/>
    </row>
    <row r="1339" spans="1:20" x14ac:dyDescent="0.3">
      <c r="A1339" t="s">
        <v>1329</v>
      </c>
      <c r="B1339" s="1">
        <v>129.6</v>
      </c>
      <c r="C1339" s="2">
        <v>6.4766700000000004</v>
      </c>
      <c r="D1339" s="2"/>
      <c r="E1339" s="31">
        <f t="shared" si="296"/>
        <v>3.8729666924863793E-3</v>
      </c>
      <c r="F1339" s="30">
        <f t="shared" si="287"/>
        <v>4.1645254629629636E-3</v>
      </c>
      <c r="G1339" s="30">
        <f t="shared" si="288"/>
        <v>8.0536212238575544E-3</v>
      </c>
      <c r="I1339" s="9">
        <f t="shared" si="285"/>
        <v>115.74166666666667</v>
      </c>
      <c r="J1339" s="13">
        <f t="shared" si="286"/>
        <v>0.89306841563786021</v>
      </c>
      <c r="K1339" s="13">
        <f t="shared" si="289"/>
        <v>0.80484719692369955</v>
      </c>
      <c r="L1339" s="13">
        <f t="shared" si="290"/>
        <v>0.80484719692369955</v>
      </c>
      <c r="M1339" s="13">
        <f t="shared" si="291"/>
        <v>0.71293762441622355</v>
      </c>
      <c r="N1339" s="13"/>
      <c r="P1339" s="13">
        <f t="shared" si="292"/>
        <v>6939.8360018019112</v>
      </c>
      <c r="Q1339" s="10">
        <f t="shared" si="293"/>
        <v>0.16112208212257184</v>
      </c>
      <c r="R1339" s="10">
        <f t="shared" si="294"/>
        <v>0.15075183016867433</v>
      </c>
      <c r="S1339" s="10">
        <f t="shared" si="295"/>
        <v>0.10535352171922319</v>
      </c>
      <c r="T1339" s="10"/>
    </row>
    <row r="1340" spans="1:20" x14ac:dyDescent="0.3">
      <c r="A1340" t="s">
        <v>1330</v>
      </c>
      <c r="B1340" s="1">
        <v>118.3</v>
      </c>
      <c r="C1340" s="2">
        <v>6.52</v>
      </c>
      <c r="D1340" s="2"/>
      <c r="E1340" s="31">
        <f t="shared" si="296"/>
        <v>-8.7191358024691357E-2</v>
      </c>
      <c r="F1340" s="30">
        <f t="shared" si="287"/>
        <v>4.5928430543815159E-3</v>
      </c>
      <c r="G1340" s="30">
        <f t="shared" si="288"/>
        <v>-8.2998971193415594E-2</v>
      </c>
      <c r="I1340" s="9">
        <f t="shared" si="285"/>
        <v>116.08333333333333</v>
      </c>
      <c r="J1340" s="13">
        <f t="shared" si="286"/>
        <v>0.98126232741617359</v>
      </c>
      <c r="K1340" s="13">
        <f t="shared" si="289"/>
        <v>0.80484719692369955</v>
      </c>
      <c r="L1340" s="13">
        <f t="shared" si="290"/>
        <v>0.80484719692369955</v>
      </c>
      <c r="M1340" s="13">
        <f t="shared" si="291"/>
        <v>0.71293762441622355</v>
      </c>
      <c r="N1340" s="13"/>
      <c r="P1340" s="13">
        <f t="shared" si="292"/>
        <v>6363.836753401326</v>
      </c>
      <c r="Q1340" s="10">
        <f t="shared" si="293"/>
        <v>0.17087213595809736</v>
      </c>
      <c r="R1340" s="10">
        <f t="shared" si="294"/>
        <v>0.14887369182488475</v>
      </c>
      <c r="S1340" s="10">
        <f t="shared" si="295"/>
        <v>0.10825861911016932</v>
      </c>
      <c r="T1340" s="10"/>
    </row>
    <row r="1341" spans="1:20" x14ac:dyDescent="0.3">
      <c r="A1341" t="s">
        <v>1331</v>
      </c>
      <c r="B1341" s="1">
        <v>119.8</v>
      </c>
      <c r="C1341" s="2">
        <v>6.5566700000000004</v>
      </c>
      <c r="D1341" s="2"/>
      <c r="E1341" s="31">
        <f t="shared" si="296"/>
        <v>1.2679628064243387E-2</v>
      </c>
      <c r="F1341" s="30">
        <f t="shared" si="287"/>
        <v>4.560844462993879E-3</v>
      </c>
      <c r="G1341" s="30">
        <f t="shared" si="288"/>
        <v>1.7298302338687011E-2</v>
      </c>
      <c r="I1341" s="9">
        <f t="shared" si="285"/>
        <v>117.15833333333335</v>
      </c>
      <c r="J1341" s="13">
        <f t="shared" si="286"/>
        <v>0.97794936004451882</v>
      </c>
      <c r="K1341" s="13">
        <f t="shared" si="289"/>
        <v>0.80484719692369955</v>
      </c>
      <c r="L1341" s="13">
        <f t="shared" si="290"/>
        <v>0.80484719692369955</v>
      </c>
      <c r="M1341" s="13">
        <f t="shared" si="291"/>
        <v>0.71293762441622355</v>
      </c>
      <c r="N1341" s="13"/>
      <c r="P1341" s="13">
        <f t="shared" si="292"/>
        <v>6473.9203255957109</v>
      </c>
      <c r="Q1341" s="10">
        <f t="shared" si="293"/>
        <v>0.16907724143576419</v>
      </c>
      <c r="R1341" s="10">
        <f t="shared" si="294"/>
        <v>0.14968930995218566</v>
      </c>
      <c r="S1341" s="10">
        <f t="shared" si="295"/>
        <v>0.10872494904275865</v>
      </c>
      <c r="T1341" s="10"/>
    </row>
    <row r="1342" spans="1:20" x14ac:dyDescent="0.3">
      <c r="A1342" t="s">
        <v>1332</v>
      </c>
      <c r="B1342" s="1">
        <v>122.9</v>
      </c>
      <c r="C1342" s="2">
        <v>6.5933299999999999</v>
      </c>
      <c r="D1342" s="2"/>
      <c r="E1342" s="31">
        <f t="shared" si="296"/>
        <v>2.5876460767946696E-2</v>
      </c>
      <c r="F1342" s="30">
        <f t="shared" si="287"/>
        <v>4.470660428532682E-3</v>
      </c>
      <c r="G1342" s="30">
        <f t="shared" si="288"/>
        <v>3.0462806065665093E-2</v>
      </c>
      <c r="I1342" s="9">
        <f t="shared" si="285"/>
        <v>118.42500000000001</v>
      </c>
      <c r="J1342" s="13">
        <f t="shared" si="286"/>
        <v>0.96358828315703826</v>
      </c>
      <c r="K1342" s="13">
        <f t="shared" si="289"/>
        <v>0.80484719692369955</v>
      </c>
      <c r="L1342" s="13">
        <f t="shared" si="290"/>
        <v>0.80484719692369955</v>
      </c>
      <c r="M1342" s="13">
        <f t="shared" si="291"/>
        <v>0.71293762441622355</v>
      </c>
      <c r="N1342" s="13"/>
      <c r="P1342" s="13">
        <f t="shared" si="292"/>
        <v>6671.1341049589</v>
      </c>
      <c r="Q1342" s="10">
        <f t="shared" si="293"/>
        <v>0.16559207102120066</v>
      </c>
      <c r="R1342" s="10">
        <f t="shared" si="294"/>
        <v>0.15079861450597609</v>
      </c>
      <c r="S1342" s="10">
        <f t="shared" si="295"/>
        <v>0.10826444851590011</v>
      </c>
      <c r="T1342" s="10"/>
    </row>
    <row r="1343" spans="1:20" x14ac:dyDescent="0.3">
      <c r="A1343" t="s">
        <v>1333</v>
      </c>
      <c r="B1343" s="1">
        <v>123.8</v>
      </c>
      <c r="C1343" s="2">
        <v>6.63</v>
      </c>
      <c r="D1343" s="2"/>
      <c r="E1343" s="31">
        <f t="shared" si="296"/>
        <v>7.3230268510984242E-3</v>
      </c>
      <c r="F1343" s="30">
        <f t="shared" si="287"/>
        <v>4.4628432956381262E-3</v>
      </c>
      <c r="G1343" s="30">
        <f t="shared" si="288"/>
        <v>1.1818551668022703E-2</v>
      </c>
      <c r="I1343" s="9">
        <f t="shared" si="285"/>
        <v>119.72500000000002</v>
      </c>
      <c r="J1343" s="13">
        <f t="shared" si="286"/>
        <v>0.96708400646203574</v>
      </c>
      <c r="K1343" s="13">
        <f t="shared" si="289"/>
        <v>0.80484719692369955</v>
      </c>
      <c r="L1343" s="13">
        <f t="shared" si="290"/>
        <v>0.80484719692369955</v>
      </c>
      <c r="M1343" s="13">
        <f t="shared" si="291"/>
        <v>0.71293762441622355</v>
      </c>
      <c r="N1343" s="13"/>
      <c r="P1343" s="13">
        <f t="shared" si="292"/>
        <v>6749.9772480626652</v>
      </c>
      <c r="Q1343" s="10">
        <f t="shared" si="293"/>
        <v>0.16530688258613857</v>
      </c>
      <c r="R1343" s="10">
        <f t="shared" si="294"/>
        <v>0.15096001437783402</v>
      </c>
      <c r="S1343" s="10">
        <f t="shared" si="295"/>
        <v>0.10840138327789184</v>
      </c>
      <c r="T1343" s="10"/>
    </row>
    <row r="1344" spans="1:20" x14ac:dyDescent="0.3">
      <c r="A1344" t="s">
        <v>1334</v>
      </c>
      <c r="B1344" s="1">
        <v>117.3</v>
      </c>
      <c r="C1344" s="2">
        <v>6.66</v>
      </c>
      <c r="D1344" s="2"/>
      <c r="E1344" s="31">
        <f t="shared" si="296"/>
        <v>-5.2504038772213213E-2</v>
      </c>
      <c r="F1344" s="30">
        <f t="shared" si="287"/>
        <v>4.7314578005115092E-3</v>
      </c>
      <c r="G1344" s="30">
        <f t="shared" si="288"/>
        <v>-4.8021001615508818E-2</v>
      </c>
      <c r="I1344" s="9">
        <f t="shared" si="285"/>
        <v>121.97500000000001</v>
      </c>
      <c r="J1344" s="13">
        <f t="shared" si="286"/>
        <v>1.0398550724637683</v>
      </c>
      <c r="K1344" s="13">
        <f t="shared" si="289"/>
        <v>0.80484719692369955</v>
      </c>
      <c r="L1344" s="13">
        <f t="shared" si="290"/>
        <v>0.80484719692369955</v>
      </c>
      <c r="M1344" s="13">
        <f t="shared" si="291"/>
        <v>0.71293762441622355</v>
      </c>
      <c r="N1344" s="13"/>
      <c r="P1344" s="13">
        <f t="shared" si="292"/>
        <v>6425.8365797288006</v>
      </c>
      <c r="Q1344" s="10">
        <f t="shared" si="293"/>
        <v>0.17940067926292946</v>
      </c>
      <c r="R1344" s="10">
        <f t="shared" si="294"/>
        <v>0.15362357770991797</v>
      </c>
      <c r="S1344" s="10">
        <f t="shared" si="295"/>
        <v>0.11195206073888153</v>
      </c>
      <c r="T1344" s="10"/>
    </row>
    <row r="1345" spans="1:20" x14ac:dyDescent="0.3">
      <c r="A1345" t="s">
        <v>1335</v>
      </c>
      <c r="B1345" s="1">
        <v>114.5</v>
      </c>
      <c r="C1345" s="2">
        <v>6.69</v>
      </c>
      <c r="D1345" s="2"/>
      <c r="E1345" s="31">
        <f t="shared" si="296"/>
        <v>-2.3870417732310245E-2</v>
      </c>
      <c r="F1345" s="30">
        <f t="shared" si="287"/>
        <v>4.8689956331877731E-3</v>
      </c>
      <c r="G1345" s="30">
        <f t="shared" si="288"/>
        <v>-1.9117647058823461E-2</v>
      </c>
      <c r="I1345" s="9">
        <f t="shared" si="285"/>
        <v>124.66666666666667</v>
      </c>
      <c r="J1345" s="13">
        <f t="shared" si="286"/>
        <v>1.0887918486171762</v>
      </c>
      <c r="K1345" s="13">
        <f t="shared" si="289"/>
        <v>0.80484719692369955</v>
      </c>
      <c r="L1345" s="13">
        <f t="shared" si="290"/>
        <v>0.80484719692369955</v>
      </c>
      <c r="M1345" s="13">
        <f t="shared" si="291"/>
        <v>0.71293762441622355</v>
      </c>
      <c r="N1345" s="13"/>
      <c r="P1345" s="13">
        <f t="shared" si="292"/>
        <v>6302.9897039398684</v>
      </c>
      <c r="Q1345" s="10">
        <f t="shared" si="293"/>
        <v>0.18096846319453208</v>
      </c>
      <c r="R1345" s="10">
        <f t="shared" si="294"/>
        <v>0.15277020434140565</v>
      </c>
      <c r="S1345" s="10">
        <f t="shared" si="295"/>
        <v>0.11418207698996352</v>
      </c>
      <c r="T1345" s="10"/>
    </row>
    <row r="1346" spans="1:20" x14ac:dyDescent="0.3">
      <c r="A1346" t="s">
        <v>1336</v>
      </c>
      <c r="B1346" s="1">
        <v>110.8</v>
      </c>
      <c r="C1346" s="2">
        <v>6.72</v>
      </c>
      <c r="D1346" s="2"/>
      <c r="E1346" s="31">
        <f t="shared" si="296"/>
        <v>-3.2314410480349332E-2</v>
      </c>
      <c r="F1346" s="30">
        <f t="shared" si="287"/>
        <v>5.0541516245487363E-3</v>
      </c>
      <c r="G1346" s="30">
        <f t="shared" si="288"/>
        <v>-2.7423580786026247E-2</v>
      </c>
      <c r="I1346" s="9">
        <f t="shared" si="285"/>
        <v>128.09166666666667</v>
      </c>
      <c r="J1346" s="13">
        <f t="shared" si="286"/>
        <v>1.1560619735258726</v>
      </c>
      <c r="K1346" s="13">
        <f t="shared" si="289"/>
        <v>0.80484719692369955</v>
      </c>
      <c r="L1346" s="13">
        <f t="shared" si="290"/>
        <v>0.80484719692369955</v>
      </c>
      <c r="M1346" s="13">
        <f t="shared" si="291"/>
        <v>0.71293762441622355</v>
      </c>
      <c r="N1346" s="13"/>
      <c r="P1346" s="13">
        <f t="shared" si="292"/>
        <v>6130.1391566003822</v>
      </c>
      <c r="Q1346" s="10">
        <f t="shared" si="293"/>
        <v>0.1830534608068406</v>
      </c>
      <c r="R1346" s="10">
        <f t="shared" si="294"/>
        <v>0.15716341460618111</v>
      </c>
      <c r="S1346" s="10">
        <f t="shared" si="295"/>
        <v>0.11627332773691257</v>
      </c>
      <c r="T1346" s="10"/>
    </row>
    <row r="1347" spans="1:20" x14ac:dyDescent="0.3">
      <c r="A1347" t="s">
        <v>1337</v>
      </c>
      <c r="B1347" s="1">
        <v>116.3</v>
      </c>
      <c r="C1347" s="2">
        <v>6.75</v>
      </c>
      <c r="D1347" s="2"/>
      <c r="E1347" s="31">
        <f t="shared" si="296"/>
        <v>4.963898916967513E-2</v>
      </c>
      <c r="F1347" s="30">
        <f t="shared" si="287"/>
        <v>4.8366294067067935E-3</v>
      </c>
      <c r="G1347" s="30">
        <f t="shared" si="288"/>
        <v>5.4715703971119245E-2</v>
      </c>
      <c r="I1347" s="9">
        <f t="shared" si="285"/>
        <v>131.54166666666666</v>
      </c>
      <c r="J1347" s="13">
        <f t="shared" si="286"/>
        <v>1.1310547434795071</v>
      </c>
      <c r="K1347" s="13">
        <f t="shared" si="289"/>
        <v>0.80484719692369955</v>
      </c>
      <c r="L1347" s="13">
        <f t="shared" si="290"/>
        <v>0.80404507463807684</v>
      </c>
      <c r="M1347" s="13">
        <f t="shared" si="291"/>
        <v>0.71293762441622355</v>
      </c>
      <c r="N1347" s="13"/>
      <c r="P1347" s="13">
        <f t="shared" si="292"/>
        <v>6465.5540359946954</v>
      </c>
      <c r="Q1347" s="10">
        <f t="shared" si="293"/>
        <v>0.17707859776222579</v>
      </c>
      <c r="R1347" s="10">
        <f t="shared" si="294"/>
        <v>0.1520231584682088</v>
      </c>
      <c r="S1347" s="10">
        <f t="shared" si="295"/>
        <v>0.11427943604437663</v>
      </c>
      <c r="T1347" s="10"/>
    </row>
    <row r="1348" spans="1:20" x14ac:dyDescent="0.3">
      <c r="A1348" t="s">
        <v>1338</v>
      </c>
      <c r="B1348" s="1">
        <v>116.4</v>
      </c>
      <c r="C1348" s="2">
        <v>6.78</v>
      </c>
      <c r="D1348" s="2"/>
      <c r="E1348" s="31">
        <f t="shared" si="296"/>
        <v>8.5984522785897965E-4</v>
      </c>
      <c r="F1348" s="30">
        <f t="shared" si="287"/>
        <v>4.8539518900343635E-3</v>
      </c>
      <c r="G1348" s="30">
        <f t="shared" si="288"/>
        <v>5.7179707652623701E-3</v>
      </c>
      <c r="I1348" s="9">
        <f t="shared" si="285"/>
        <v>135.51666666666668</v>
      </c>
      <c r="J1348" s="13">
        <f t="shared" si="286"/>
        <v>1.1642325315005728</v>
      </c>
      <c r="K1348" s="13">
        <f t="shared" si="289"/>
        <v>0.80484719692369955</v>
      </c>
      <c r="L1348" s="13">
        <f t="shared" si="290"/>
        <v>0.80404507463807684</v>
      </c>
      <c r="M1348" s="13">
        <f t="shared" si="291"/>
        <v>0.71293762441622355</v>
      </c>
      <c r="N1348" s="13"/>
      <c r="P1348" s="13">
        <f t="shared" si="292"/>
        <v>6502.5238849537373</v>
      </c>
      <c r="Q1348" s="10">
        <f t="shared" si="293"/>
        <v>0.17881852410269405</v>
      </c>
      <c r="R1348" s="10">
        <f t="shared" si="294"/>
        <v>0.15004897125203143</v>
      </c>
      <c r="S1348" s="10">
        <f t="shared" si="295"/>
        <v>0.1129030771343662</v>
      </c>
      <c r="T1348" s="10"/>
    </row>
    <row r="1349" spans="1:20" x14ac:dyDescent="0.3">
      <c r="A1349" t="s">
        <v>1339</v>
      </c>
      <c r="B1349" s="1">
        <v>109.7</v>
      </c>
      <c r="C1349" s="2">
        <v>6.81</v>
      </c>
      <c r="D1349" s="2"/>
      <c r="E1349" s="31">
        <f t="shared" si="296"/>
        <v>-5.7560137457044691E-2</v>
      </c>
      <c r="F1349" s="30">
        <f t="shared" si="287"/>
        <v>5.1731996353691877E-3</v>
      </c>
      <c r="G1349" s="30">
        <f t="shared" si="288"/>
        <v>-5.2684707903780104E-2</v>
      </c>
      <c r="I1349" s="9">
        <f t="shared" si="285"/>
        <v>140.24166666666667</v>
      </c>
      <c r="J1349" s="13">
        <f t="shared" si="286"/>
        <v>1.2784108173807354</v>
      </c>
      <c r="K1349" s="13">
        <f t="shared" si="289"/>
        <v>0.80484719692369955</v>
      </c>
      <c r="L1349" s="13">
        <f t="shared" si="290"/>
        <v>0.80404507463807684</v>
      </c>
      <c r="M1349" s="13">
        <f t="shared" si="291"/>
        <v>0.71293762441622355</v>
      </c>
      <c r="N1349" s="13"/>
      <c r="P1349" s="13">
        <f t="shared" si="292"/>
        <v>6159.9403134375962</v>
      </c>
      <c r="Q1349" s="10">
        <f t="shared" si="293"/>
        <v>0.18363117698939702</v>
      </c>
      <c r="R1349" s="10">
        <f t="shared" si="294"/>
        <v>0.14965209427647808</v>
      </c>
      <c r="S1349" s="10">
        <f t="shared" si="295"/>
        <v>0.11448276110287181</v>
      </c>
      <c r="T1349" s="10"/>
    </row>
    <row r="1350" spans="1:20" x14ac:dyDescent="0.3">
      <c r="A1350" t="s">
        <v>1340</v>
      </c>
      <c r="B1350" s="1">
        <v>109.4</v>
      </c>
      <c r="C1350" s="2">
        <v>6.8233300000000003</v>
      </c>
      <c r="D1350" s="2"/>
      <c r="E1350" s="31">
        <f t="shared" si="296"/>
        <v>-2.7347310847766204E-3</v>
      </c>
      <c r="F1350" s="30">
        <f t="shared" si="287"/>
        <v>5.1975396099939054E-3</v>
      </c>
      <c r="G1350" s="30">
        <f t="shared" si="288"/>
        <v>2.4485946520815816E-3</v>
      </c>
      <c r="I1350" s="9">
        <f t="shared" si="285"/>
        <v>145.04166666666666</v>
      </c>
      <c r="J1350" s="13">
        <f t="shared" si="286"/>
        <v>1.325792199878123</v>
      </c>
      <c r="K1350" s="13">
        <f t="shared" si="289"/>
        <v>0.80484719692369955</v>
      </c>
      <c r="L1350" s="13">
        <f t="shared" si="290"/>
        <v>0.80404507463807684</v>
      </c>
      <c r="M1350" s="13">
        <f t="shared" si="291"/>
        <v>0.71293762441622355</v>
      </c>
      <c r="N1350" s="13"/>
      <c r="P1350" s="13">
        <f t="shared" si="292"/>
        <v>6175.023510346221</v>
      </c>
      <c r="Q1350" s="10">
        <f t="shared" si="293"/>
        <v>0.1855857666385512</v>
      </c>
      <c r="R1350" s="10">
        <f t="shared" si="294"/>
        <v>0.14298758331383099</v>
      </c>
      <c r="S1350" s="10">
        <f t="shared" si="295"/>
        <v>0.11546292095588728</v>
      </c>
      <c r="T1350" s="10"/>
    </row>
    <row r="1351" spans="1:20" x14ac:dyDescent="0.3">
      <c r="A1351" t="s">
        <v>1341</v>
      </c>
      <c r="B1351" s="1">
        <v>109.7</v>
      </c>
      <c r="C1351" s="2">
        <v>6.8366699999999998</v>
      </c>
      <c r="D1351" s="2"/>
      <c r="E1351" s="31">
        <f t="shared" si="296"/>
        <v>2.7422303473492171E-3</v>
      </c>
      <c r="F1351" s="30">
        <f t="shared" si="287"/>
        <v>5.1934594348222417E-3</v>
      </c>
      <c r="G1351" s="30">
        <f t="shared" si="288"/>
        <v>7.9499314442412761E-3</v>
      </c>
      <c r="I1351" s="9">
        <f t="shared" si="285"/>
        <v>149.43333333333334</v>
      </c>
      <c r="J1351" s="13">
        <f t="shared" si="286"/>
        <v>1.362199939228198</v>
      </c>
      <c r="K1351" s="13">
        <f t="shared" si="289"/>
        <v>0.80484719692369955</v>
      </c>
      <c r="L1351" s="13">
        <f t="shared" si="290"/>
        <v>0.80404507463807684</v>
      </c>
      <c r="M1351" s="13">
        <f t="shared" si="291"/>
        <v>0.71293762441622355</v>
      </c>
      <c r="N1351" s="13"/>
      <c r="P1351" s="13">
        <f t="shared" si="292"/>
        <v>6224.1145239200514</v>
      </c>
      <c r="Q1351" s="10">
        <f t="shared" si="293"/>
        <v>0.1857587906680791</v>
      </c>
      <c r="R1351" s="10">
        <f t="shared" si="294"/>
        <v>0.14318177979563829</v>
      </c>
      <c r="S1351" s="10">
        <f t="shared" si="295"/>
        <v>0.11640858037407442</v>
      </c>
      <c r="T1351" s="10"/>
    </row>
    <row r="1352" spans="1:20" x14ac:dyDescent="0.3">
      <c r="A1352" t="s">
        <v>1342</v>
      </c>
      <c r="B1352" s="1">
        <v>122.4</v>
      </c>
      <c r="C1352" s="2">
        <v>6.85</v>
      </c>
      <c r="D1352" s="2"/>
      <c r="E1352" s="31">
        <f t="shared" si="296"/>
        <v>0.11577028258887889</v>
      </c>
      <c r="F1352" s="30">
        <f t="shared" si="287"/>
        <v>4.6636710239651409E-3</v>
      </c>
      <c r="G1352" s="30">
        <f t="shared" si="288"/>
        <v>0.12097386812518995</v>
      </c>
      <c r="I1352" s="9">
        <f t="shared" si="285"/>
        <v>153.16666666666666</v>
      </c>
      <c r="J1352" s="13">
        <f t="shared" si="286"/>
        <v>1.2513616557734204</v>
      </c>
      <c r="K1352" s="13">
        <f t="shared" si="289"/>
        <v>0.80484719692369955</v>
      </c>
      <c r="L1352" s="13">
        <f t="shared" si="290"/>
        <v>0.80404507463807684</v>
      </c>
      <c r="M1352" s="13">
        <f t="shared" si="291"/>
        <v>0.71293762441622355</v>
      </c>
      <c r="N1352" s="13"/>
      <c r="P1352" s="13">
        <f t="shared" si="292"/>
        <v>6977.069733532835</v>
      </c>
      <c r="Q1352" s="10">
        <f t="shared" si="293"/>
        <v>0.17273807711393174</v>
      </c>
      <c r="R1352" s="10">
        <f t="shared" si="294"/>
        <v>0.13390544257692949</v>
      </c>
      <c r="S1352" s="10">
        <f t="shared" si="295"/>
        <v>0.11327182507646971</v>
      </c>
      <c r="T1352" s="10"/>
    </row>
    <row r="1353" spans="1:20" x14ac:dyDescent="0.3">
      <c r="A1353" t="s">
        <v>1343</v>
      </c>
      <c r="B1353" s="1">
        <v>132.69999999999999</v>
      </c>
      <c r="C1353" s="2">
        <v>6.8566700000000003</v>
      </c>
      <c r="D1353" s="2"/>
      <c r="E1353" s="31">
        <f t="shared" si="296"/>
        <v>8.4150326797385544E-2</v>
      </c>
      <c r="F1353" s="30">
        <f t="shared" si="287"/>
        <v>4.3058716402913843E-3</v>
      </c>
      <c r="G1353" s="30">
        <f t="shared" si="288"/>
        <v>8.8818538943355119E-2</v>
      </c>
      <c r="I1353" s="9">
        <f t="shared" si="285"/>
        <v>156.08333333333334</v>
      </c>
      <c r="J1353" s="13">
        <f t="shared" si="286"/>
        <v>1.1762120070334088</v>
      </c>
      <c r="K1353" s="13">
        <f t="shared" si="289"/>
        <v>0.80484719692369955</v>
      </c>
      <c r="L1353" s="13">
        <f t="shared" si="290"/>
        <v>0.80404507463807684</v>
      </c>
      <c r="M1353" s="13">
        <f t="shared" si="291"/>
        <v>0.71293762441622355</v>
      </c>
      <c r="N1353" s="13"/>
      <c r="P1353" s="13">
        <f t="shared" si="292"/>
        <v>7596.7628733711254</v>
      </c>
      <c r="Q1353" s="10">
        <f t="shared" si="293"/>
        <v>0.16141903801400148</v>
      </c>
      <c r="R1353" s="10">
        <f t="shared" si="294"/>
        <v>0.12831498895339788</v>
      </c>
      <c r="S1353" s="10">
        <f t="shared" si="295"/>
        <v>0.11003932219076118</v>
      </c>
      <c r="T1353" s="10"/>
    </row>
    <row r="1354" spans="1:20" x14ac:dyDescent="0.3">
      <c r="A1354" t="s">
        <v>1344</v>
      </c>
      <c r="B1354" s="1">
        <v>138.1</v>
      </c>
      <c r="C1354" s="2">
        <v>6.8633300000000004</v>
      </c>
      <c r="D1354" s="2"/>
      <c r="E1354" s="31">
        <f t="shared" si="296"/>
        <v>4.0693293142426645E-2</v>
      </c>
      <c r="F1354" s="30">
        <f t="shared" si="287"/>
        <v>4.141521844074343E-3</v>
      </c>
      <c r="G1354" s="30">
        <f t="shared" si="288"/>
        <v>4.5003347148957706E-2</v>
      </c>
      <c r="I1354" s="9">
        <f t="shared" si="285"/>
        <v>158.3416666666667</v>
      </c>
      <c r="J1354" s="13">
        <f t="shared" si="286"/>
        <v>1.146572531981656</v>
      </c>
      <c r="K1354" s="13">
        <f t="shared" si="289"/>
        <v>0.80484719692369955</v>
      </c>
      <c r="L1354" s="13">
        <f t="shared" si="290"/>
        <v>0.80404507463807684</v>
      </c>
      <c r="M1354" s="13">
        <f t="shared" si="291"/>
        <v>0.71293762441622355</v>
      </c>
      <c r="N1354" s="13"/>
      <c r="P1354" s="13">
        <f t="shared" si="292"/>
        <v>7938.6426301697593</v>
      </c>
      <c r="Q1354" s="10">
        <f t="shared" si="293"/>
        <v>0.159466603993212</v>
      </c>
      <c r="R1354" s="10">
        <f t="shared" si="294"/>
        <v>0.12945185184696761</v>
      </c>
      <c r="S1354" s="10">
        <f t="shared" si="295"/>
        <v>0.10734991229262891</v>
      </c>
      <c r="T1354" s="10"/>
    </row>
    <row r="1355" spans="1:20" x14ac:dyDescent="0.3">
      <c r="A1355" t="s">
        <v>1345</v>
      </c>
      <c r="B1355" s="1">
        <v>139.4</v>
      </c>
      <c r="C1355" s="2">
        <v>6.87</v>
      </c>
      <c r="D1355" s="2"/>
      <c r="E1355" s="31">
        <f t="shared" si="296"/>
        <v>9.413468501086264E-3</v>
      </c>
      <c r="F1355" s="30">
        <f t="shared" si="287"/>
        <v>4.1068866571018648E-3</v>
      </c>
      <c r="G1355" s="30">
        <f t="shared" si="288"/>
        <v>1.355901520637226E-2</v>
      </c>
      <c r="I1355" s="9">
        <f t="shared" si="285"/>
        <v>160.42500000000004</v>
      </c>
      <c r="J1355" s="13">
        <f t="shared" si="286"/>
        <v>1.1508249641319945</v>
      </c>
      <c r="K1355" s="13">
        <f t="shared" si="289"/>
        <v>0.80484719692369955</v>
      </c>
      <c r="L1355" s="13">
        <f t="shared" si="290"/>
        <v>0.80404507463807684</v>
      </c>
      <c r="M1355" s="13">
        <f t="shared" si="291"/>
        <v>0.71293762441622355</v>
      </c>
      <c r="N1355" s="13"/>
      <c r="P1355" s="13">
        <f t="shared" si="292"/>
        <v>8046.2828063101861</v>
      </c>
      <c r="Q1355" s="10">
        <f t="shared" si="293"/>
        <v>0.16163935757205228</v>
      </c>
      <c r="R1355" s="10">
        <f t="shared" si="294"/>
        <v>0.12810498575570728</v>
      </c>
      <c r="S1355" s="10">
        <f t="shared" si="295"/>
        <v>0.10764843974731608</v>
      </c>
      <c r="T1355" s="10"/>
    </row>
    <row r="1356" spans="1:20" x14ac:dyDescent="0.3">
      <c r="A1356" t="s">
        <v>1346</v>
      </c>
      <c r="B1356" s="1">
        <v>144.30000000000001</v>
      </c>
      <c r="C1356" s="2">
        <v>6.8833299999999999</v>
      </c>
      <c r="D1356" s="2"/>
      <c r="E1356" s="31">
        <f t="shared" si="296"/>
        <v>3.5150645624103305E-2</v>
      </c>
      <c r="F1356" s="30">
        <f t="shared" si="287"/>
        <v>3.9751270501270494E-3</v>
      </c>
      <c r="G1356" s="30">
        <f t="shared" si="288"/>
        <v>3.9265500956480182E-2</v>
      </c>
      <c r="I1356" s="9">
        <f t="shared" ref="I1356:I1419" si="297">AVERAGE(B1357:B1368)</f>
        <v>162.26666666666668</v>
      </c>
      <c r="J1356" s="13">
        <f t="shared" ref="J1356:J1419" si="298">I1356/B1356</f>
        <v>1.1245091245091245</v>
      </c>
      <c r="K1356" s="13">
        <f t="shared" si="289"/>
        <v>0.80484719692369955</v>
      </c>
      <c r="L1356" s="13">
        <f t="shared" si="290"/>
        <v>0.80404507463807684</v>
      </c>
      <c r="M1356" s="13">
        <f t="shared" si="291"/>
        <v>0.71293762441622355</v>
      </c>
      <c r="N1356" s="13"/>
      <c r="P1356" s="13">
        <f t="shared" si="292"/>
        <v>8362.2241315374686</v>
      </c>
      <c r="Q1356" s="10">
        <f t="shared" si="293"/>
        <v>0.15733976051205545</v>
      </c>
      <c r="R1356" s="10">
        <f t="shared" si="294"/>
        <v>0.12580953096253022</v>
      </c>
      <c r="S1356" s="10">
        <f t="shared" si="295"/>
        <v>0.1077704176751102</v>
      </c>
      <c r="T1356" s="10"/>
    </row>
    <row r="1357" spans="1:20" x14ac:dyDescent="0.3">
      <c r="A1357" t="s">
        <v>1347</v>
      </c>
      <c r="B1357" s="1">
        <v>146.80000000000001</v>
      </c>
      <c r="C1357" s="2">
        <v>6.8966700000000003</v>
      </c>
      <c r="D1357" s="2"/>
      <c r="E1357" s="31">
        <f t="shared" si="296"/>
        <v>1.7325017325017233E-2</v>
      </c>
      <c r="F1357" s="30">
        <f t="shared" ref="F1357:F1420" si="299">C1357/(12*B1357)</f>
        <v>3.9150034059945498E-3</v>
      </c>
      <c r="G1357" s="30">
        <f t="shared" ref="G1357:G1420" si="300">(B1357+C1357/12)/B1356-1</f>
        <v>2.130784823284837E-2</v>
      </c>
      <c r="I1357" s="9">
        <f t="shared" si="297"/>
        <v>163.14166666666668</v>
      </c>
      <c r="J1357" s="13">
        <f t="shared" si="298"/>
        <v>1.1113192552225251</v>
      </c>
      <c r="K1357" s="13">
        <f t="shared" ref="K1357:K1420" si="301">MIN($J1357:$J1476)</f>
        <v>0.80484719692369955</v>
      </c>
      <c r="L1357" s="13">
        <f t="shared" ref="L1357:L1420" si="302">MIN($J1357:$J1596)</f>
        <v>0.80404507463807684</v>
      </c>
      <c r="M1357" s="13">
        <f t="shared" ref="M1357:M1386" si="303">MIN($J1357:$J1716)</f>
        <v>0.71293762441622355</v>
      </c>
      <c r="N1357" s="13"/>
      <c r="P1357" s="13">
        <f t="shared" ref="P1357:P1420" si="304">P1356*(1+G1357)</f>
        <v>8540.4051342213315</v>
      </c>
      <c r="Q1357" s="10">
        <f t="shared" ref="Q1357:Q1420" si="305">($P1477/$P1357)^(1/Q$11)-1</f>
        <v>0.15687897473384527</v>
      </c>
      <c r="R1357" s="10">
        <f t="shared" ref="R1357:R1420" si="306">($P1597/$P1357)^(1/R$11)-1</f>
        <v>0.12090174630302308</v>
      </c>
      <c r="S1357" s="10">
        <f t="shared" ref="S1357:S1396" si="307">($P1717/$P1357)^(1/S$11)-1</f>
        <v>0.10784404947918413</v>
      </c>
      <c r="T1357" s="10"/>
    </row>
    <row r="1358" spans="1:20" x14ac:dyDescent="0.3">
      <c r="A1358" t="s">
        <v>1348</v>
      </c>
      <c r="B1358" s="1">
        <v>151.9</v>
      </c>
      <c r="C1358" s="2">
        <v>6.91</v>
      </c>
      <c r="D1358" s="2"/>
      <c r="E1358" s="31">
        <f t="shared" ref="E1358:E1421" si="308">B1358/B1357-1</f>
        <v>3.4741144414168978E-2</v>
      </c>
      <c r="F1358" s="30">
        <f t="shared" si="299"/>
        <v>3.7908711871845508E-3</v>
      </c>
      <c r="G1358" s="30">
        <f t="shared" si="300"/>
        <v>3.866371480472286E-2</v>
      </c>
      <c r="I1358" s="9">
        <f t="shared" si="297"/>
        <v>163.60000000000002</v>
      </c>
      <c r="J1358" s="13">
        <f t="shared" si="298"/>
        <v>1.0770243581303489</v>
      </c>
      <c r="K1358" s="13">
        <f t="shared" si="301"/>
        <v>0.80484719692369955</v>
      </c>
      <c r="L1358" s="13">
        <f t="shared" si="302"/>
        <v>0.80404507463807684</v>
      </c>
      <c r="M1358" s="13">
        <f t="shared" si="303"/>
        <v>0.71293762441622355</v>
      </c>
      <c r="N1358" s="13"/>
      <c r="P1358" s="13">
        <f t="shared" si="304"/>
        <v>8870.6089226476561</v>
      </c>
      <c r="Q1358" s="10">
        <f t="shared" si="305"/>
        <v>0.15495377151677325</v>
      </c>
      <c r="R1358" s="10">
        <f t="shared" si="306"/>
        <v>0.11950508283489936</v>
      </c>
      <c r="S1358" s="10">
        <f t="shared" si="307"/>
        <v>0.10743573370144444</v>
      </c>
      <c r="T1358" s="10"/>
    </row>
    <row r="1359" spans="1:20" x14ac:dyDescent="0.3">
      <c r="A1359" t="s">
        <v>1349</v>
      </c>
      <c r="B1359" s="1">
        <v>157.69999999999999</v>
      </c>
      <c r="C1359" s="2">
        <v>6.92</v>
      </c>
      <c r="D1359" s="2"/>
      <c r="E1359" s="31">
        <f t="shared" si="308"/>
        <v>3.8183015141540322E-2</v>
      </c>
      <c r="F1359" s="30">
        <f t="shared" si="299"/>
        <v>3.6567321919255972E-3</v>
      </c>
      <c r="G1359" s="30">
        <f t="shared" si="300"/>
        <v>4.1979372394118641E-2</v>
      </c>
      <c r="I1359" s="9">
        <f t="shared" si="297"/>
        <v>163.59166666666667</v>
      </c>
      <c r="J1359" s="13">
        <f t="shared" si="298"/>
        <v>1.0373599661805115</v>
      </c>
      <c r="K1359" s="13">
        <f t="shared" si="301"/>
        <v>0.80484719692369955</v>
      </c>
      <c r="L1359" s="13">
        <f t="shared" si="302"/>
        <v>0.80404507463807684</v>
      </c>
      <c r="M1359" s="13">
        <f t="shared" si="303"/>
        <v>0.71293762441622355</v>
      </c>
      <c r="N1359" s="13"/>
      <c r="P1359" s="13">
        <f t="shared" si="304"/>
        <v>9242.9915179740728</v>
      </c>
      <c r="Q1359" s="10">
        <f t="shared" si="305"/>
        <v>0.14866169988920408</v>
      </c>
      <c r="R1359" s="10">
        <f t="shared" si="306"/>
        <v>0.12008654939606833</v>
      </c>
      <c r="S1359" s="10">
        <f t="shared" si="307"/>
        <v>0.10645171925071018</v>
      </c>
      <c r="T1359" s="10"/>
    </row>
    <row r="1360" spans="1:20" x14ac:dyDescent="0.3">
      <c r="A1360" t="s">
        <v>1350</v>
      </c>
      <c r="B1360" s="1">
        <v>164.1</v>
      </c>
      <c r="C1360" s="2">
        <v>6.93</v>
      </c>
      <c r="D1360" s="2"/>
      <c r="E1360" s="31">
        <f t="shared" si="308"/>
        <v>4.0583386176284098E-2</v>
      </c>
      <c r="F1360" s="30">
        <f t="shared" si="299"/>
        <v>3.5191956124314442E-3</v>
      </c>
      <c r="G1360" s="30">
        <f t="shared" si="300"/>
        <v>4.4245402663284583E-2</v>
      </c>
      <c r="I1360" s="9">
        <f t="shared" si="297"/>
        <v>162.96666666666667</v>
      </c>
      <c r="J1360" s="13">
        <f t="shared" si="298"/>
        <v>0.99309364208815765</v>
      </c>
      <c r="K1360" s="13">
        <f t="shared" si="301"/>
        <v>0.80484719692369955</v>
      </c>
      <c r="L1360" s="13">
        <f t="shared" si="302"/>
        <v>0.80404507463807684</v>
      </c>
      <c r="M1360" s="13">
        <f t="shared" si="303"/>
        <v>0.71293762441622355</v>
      </c>
      <c r="N1360" s="13"/>
      <c r="P1360" s="13">
        <f t="shared" si="304"/>
        <v>9651.9513995001598</v>
      </c>
      <c r="Q1360" s="10">
        <f t="shared" si="305"/>
        <v>0.14452583607815339</v>
      </c>
      <c r="R1360" s="10">
        <f t="shared" si="306"/>
        <v>0.12056062514446442</v>
      </c>
      <c r="S1360" s="10">
        <f t="shared" si="307"/>
        <v>0.10650528917933744</v>
      </c>
      <c r="T1360" s="10"/>
    </row>
    <row r="1361" spans="1:20" x14ac:dyDescent="0.3">
      <c r="A1361" t="s">
        <v>1351</v>
      </c>
      <c r="B1361" s="1">
        <v>166.4</v>
      </c>
      <c r="C1361" s="2">
        <v>6.94</v>
      </c>
      <c r="D1361" s="2"/>
      <c r="E1361" s="31">
        <f t="shared" si="308"/>
        <v>1.4015843997562616E-2</v>
      </c>
      <c r="F1361" s="30">
        <f t="shared" si="299"/>
        <v>3.4755608974358972E-3</v>
      </c>
      <c r="G1361" s="30">
        <f t="shared" si="300"/>
        <v>1.7540117814341061E-2</v>
      </c>
      <c r="I1361" s="9">
        <f t="shared" si="297"/>
        <v>161.85833333333332</v>
      </c>
      <c r="J1361" s="13">
        <f t="shared" si="298"/>
        <v>0.97270633012820507</v>
      </c>
      <c r="K1361" s="13">
        <f t="shared" si="301"/>
        <v>0.80484719692369955</v>
      </c>
      <c r="L1361" s="13">
        <f t="shared" si="302"/>
        <v>0.80404507463807684</v>
      </c>
      <c r="M1361" s="13">
        <f t="shared" si="303"/>
        <v>0.71293762441622355</v>
      </c>
      <c r="N1361" s="13"/>
      <c r="P1361" s="13">
        <f t="shared" si="304"/>
        <v>9821.2477641856858</v>
      </c>
      <c r="Q1361" s="10">
        <f t="shared" si="305"/>
        <v>0.14352241427127832</v>
      </c>
      <c r="R1361" s="10">
        <f t="shared" si="306"/>
        <v>0.12269647607760104</v>
      </c>
      <c r="S1361" s="10">
        <f t="shared" si="307"/>
        <v>0.1054505960754919</v>
      </c>
      <c r="T1361" s="10"/>
    </row>
    <row r="1362" spans="1:20" x14ac:dyDescent="0.3">
      <c r="A1362" t="s">
        <v>1352</v>
      </c>
      <c r="B1362" s="1">
        <v>167</v>
      </c>
      <c r="C1362" s="2">
        <v>6.96</v>
      </c>
      <c r="D1362" s="2"/>
      <c r="E1362" s="31">
        <f t="shared" si="308"/>
        <v>3.6057692307691624E-3</v>
      </c>
      <c r="F1362" s="30">
        <f t="shared" si="299"/>
        <v>3.473053892215569E-3</v>
      </c>
      <c r="G1362" s="30">
        <f t="shared" si="300"/>
        <v>7.0913461538462119E-3</v>
      </c>
      <c r="I1362" s="9">
        <f t="shared" si="297"/>
        <v>160.5333333333333</v>
      </c>
      <c r="J1362" s="13">
        <f t="shared" si="298"/>
        <v>0.9612774451097803</v>
      </c>
      <c r="K1362" s="13">
        <f t="shared" si="301"/>
        <v>0.80484719692369955</v>
      </c>
      <c r="L1362" s="13">
        <f t="shared" si="302"/>
        <v>0.80404507463807684</v>
      </c>
      <c r="M1362" s="13">
        <f t="shared" si="303"/>
        <v>0.71293762441622355</v>
      </c>
      <c r="N1362" s="13"/>
      <c r="P1362" s="13">
        <f t="shared" si="304"/>
        <v>9890.8936317442149</v>
      </c>
      <c r="Q1362" s="10">
        <f t="shared" si="305"/>
        <v>0.14278434081115798</v>
      </c>
      <c r="R1362" s="10">
        <f t="shared" si="306"/>
        <v>0.12263398521788549</v>
      </c>
      <c r="S1362" s="10">
        <f t="shared" si="307"/>
        <v>0.1063714094367354</v>
      </c>
      <c r="T1362" s="10"/>
    </row>
    <row r="1363" spans="1:20" x14ac:dyDescent="0.3">
      <c r="A1363" t="s">
        <v>1353</v>
      </c>
      <c r="B1363" s="1">
        <v>162.4</v>
      </c>
      <c r="C1363" s="2">
        <v>6.98</v>
      </c>
      <c r="D1363" s="2"/>
      <c r="E1363" s="31">
        <f t="shared" si="308"/>
        <v>-2.7544910179640669E-2</v>
      </c>
      <c r="F1363" s="30">
        <f t="shared" si="299"/>
        <v>3.5816912972085383E-3</v>
      </c>
      <c r="G1363" s="30">
        <f t="shared" si="300"/>
        <v>-2.4061876247504888E-2</v>
      </c>
      <c r="I1363" s="9">
        <f t="shared" si="297"/>
        <v>160.69999999999999</v>
      </c>
      <c r="J1363" s="13">
        <f t="shared" si="298"/>
        <v>0.98953201970443339</v>
      </c>
      <c r="K1363" s="13">
        <f t="shared" si="301"/>
        <v>0.80484719692369955</v>
      </c>
      <c r="L1363" s="13">
        <f t="shared" si="302"/>
        <v>0.80404507463807684</v>
      </c>
      <c r="M1363" s="13">
        <f t="shared" si="303"/>
        <v>0.71293762441622355</v>
      </c>
      <c r="N1363" s="13"/>
      <c r="P1363" s="13">
        <f t="shared" si="304"/>
        <v>9652.9001731999506</v>
      </c>
      <c r="Q1363" s="10">
        <f t="shared" si="305"/>
        <v>0.14757430255539017</v>
      </c>
      <c r="R1363" s="10">
        <f t="shared" si="306"/>
        <v>0.12390908026352143</v>
      </c>
      <c r="S1363" s="10">
        <f t="shared" si="307"/>
        <v>0.10736378830528759</v>
      </c>
      <c r="T1363" s="10"/>
    </row>
    <row r="1364" spans="1:20" x14ac:dyDescent="0.3">
      <c r="A1364" t="s">
        <v>1354</v>
      </c>
      <c r="B1364" s="1">
        <v>167.2</v>
      </c>
      <c r="C1364" s="2">
        <v>7</v>
      </c>
      <c r="D1364" s="2"/>
      <c r="E1364" s="31">
        <f t="shared" si="308"/>
        <v>2.9556650246305383E-2</v>
      </c>
      <c r="F1364" s="30">
        <f t="shared" si="299"/>
        <v>3.4888357256778312E-3</v>
      </c>
      <c r="G1364" s="30">
        <f t="shared" si="300"/>
        <v>3.3148604269293891E-2</v>
      </c>
      <c r="I1364" s="9">
        <f t="shared" si="297"/>
        <v>160.60833333333332</v>
      </c>
      <c r="J1364" s="13">
        <f t="shared" si="298"/>
        <v>0.9605761562998405</v>
      </c>
      <c r="K1364" s="13">
        <f t="shared" si="301"/>
        <v>0.80484719692369955</v>
      </c>
      <c r="L1364" s="13">
        <f t="shared" si="302"/>
        <v>0.80404507463807684</v>
      </c>
      <c r="M1364" s="13">
        <f t="shared" si="303"/>
        <v>0.71293762441622355</v>
      </c>
      <c r="N1364" s="13"/>
      <c r="P1364" s="13">
        <f t="shared" si="304"/>
        <v>9972.8803410923538</v>
      </c>
      <c r="Q1364" s="10">
        <f t="shared" si="305"/>
        <v>0.14537853770295706</v>
      </c>
      <c r="R1364" s="10">
        <f t="shared" si="306"/>
        <v>0.12382607332493101</v>
      </c>
      <c r="S1364" s="10">
        <f t="shared" si="307"/>
        <v>0.10659855700985243</v>
      </c>
      <c r="T1364" s="10"/>
    </row>
    <row r="1365" spans="1:20" x14ac:dyDescent="0.3">
      <c r="A1365" t="s">
        <v>1355</v>
      </c>
      <c r="B1365" s="1">
        <v>167.7</v>
      </c>
      <c r="C1365" s="2">
        <v>7.03</v>
      </c>
      <c r="D1365" s="2"/>
      <c r="E1365" s="31">
        <f t="shared" si="308"/>
        <v>2.9904306220096544E-3</v>
      </c>
      <c r="F1365" s="30">
        <f t="shared" si="299"/>
        <v>3.4933412840389587E-3</v>
      </c>
      <c r="G1365" s="30">
        <f t="shared" si="300"/>
        <v>6.4942185007974551E-3</v>
      </c>
      <c r="I1365" s="9">
        <f t="shared" si="297"/>
        <v>160.36666666666665</v>
      </c>
      <c r="J1365" s="13">
        <f t="shared" si="298"/>
        <v>0.95627111906181672</v>
      </c>
      <c r="K1365" s="13">
        <f t="shared" si="301"/>
        <v>0.80484719692369955</v>
      </c>
      <c r="L1365" s="13">
        <f t="shared" si="302"/>
        <v>0.80404507463807684</v>
      </c>
      <c r="M1365" s="13">
        <f t="shared" si="303"/>
        <v>0.71293762441622355</v>
      </c>
      <c r="N1365" s="13"/>
      <c r="P1365" s="13">
        <f t="shared" si="304"/>
        <v>10037.646405109715</v>
      </c>
      <c r="Q1365" s="10">
        <f t="shared" si="305"/>
        <v>0.14605141011600775</v>
      </c>
      <c r="R1365" s="10">
        <f t="shared" si="306"/>
        <v>0.1245918600773861</v>
      </c>
      <c r="S1365" s="10">
        <f t="shared" si="307"/>
        <v>0.1071331991998945</v>
      </c>
      <c r="T1365" s="10"/>
    </row>
    <row r="1366" spans="1:20" x14ac:dyDescent="0.3">
      <c r="A1366" t="s">
        <v>1356</v>
      </c>
      <c r="B1366" s="1">
        <v>165.2</v>
      </c>
      <c r="C1366" s="2">
        <v>7.06</v>
      </c>
      <c r="D1366" s="2"/>
      <c r="E1366" s="31">
        <f t="shared" si="308"/>
        <v>-1.490757304710788E-2</v>
      </c>
      <c r="F1366" s="30">
        <f t="shared" si="299"/>
        <v>3.5613397901533496E-3</v>
      </c>
      <c r="G1366" s="30">
        <f t="shared" si="300"/>
        <v>-1.1399324190021876E-2</v>
      </c>
      <c r="I1366" s="9">
        <f t="shared" si="297"/>
        <v>160.45833333333331</v>
      </c>
      <c r="J1366" s="13">
        <f t="shared" si="298"/>
        <v>0.97129741727199348</v>
      </c>
      <c r="K1366" s="13">
        <f t="shared" si="301"/>
        <v>0.80484719692369955</v>
      </c>
      <c r="L1366" s="13">
        <f t="shared" si="302"/>
        <v>0.80404507463807684</v>
      </c>
      <c r="M1366" s="13">
        <f t="shared" si="303"/>
        <v>0.71293762441622355</v>
      </c>
      <c r="N1366" s="13"/>
      <c r="P1366" s="13">
        <f t="shared" si="304"/>
        <v>9923.2240196330622</v>
      </c>
      <c r="Q1366" s="10">
        <f t="shared" si="305"/>
        <v>0.14737515645032451</v>
      </c>
      <c r="R1366" s="10">
        <f t="shared" si="306"/>
        <v>0.1259151076291285</v>
      </c>
      <c r="S1366" s="10">
        <f t="shared" si="307"/>
        <v>0.10895584204041464</v>
      </c>
      <c r="T1366" s="10"/>
    </row>
    <row r="1367" spans="1:20" x14ac:dyDescent="0.3">
      <c r="A1367" t="s">
        <v>1357</v>
      </c>
      <c r="B1367" s="1">
        <v>164.4</v>
      </c>
      <c r="C1367" s="2">
        <v>7.09</v>
      </c>
      <c r="D1367" s="2"/>
      <c r="E1367" s="31">
        <f t="shared" si="308"/>
        <v>-4.842615012106477E-3</v>
      </c>
      <c r="F1367" s="30">
        <f t="shared" si="299"/>
        <v>3.593876723438767E-3</v>
      </c>
      <c r="G1367" s="30">
        <f t="shared" si="300"/>
        <v>-1.2661420500402754E-3</v>
      </c>
      <c r="I1367" s="9">
        <f t="shared" si="297"/>
        <v>160.46666666666667</v>
      </c>
      <c r="J1367" s="13">
        <f t="shared" si="298"/>
        <v>0.97607461476074608</v>
      </c>
      <c r="K1367" s="13">
        <f t="shared" si="301"/>
        <v>0.80484719692369955</v>
      </c>
      <c r="L1367" s="13">
        <f t="shared" si="302"/>
        <v>0.80404507463807684</v>
      </c>
      <c r="M1367" s="13">
        <f t="shared" si="303"/>
        <v>0.71293762441622355</v>
      </c>
      <c r="N1367" s="13"/>
      <c r="P1367" s="13">
        <f t="shared" si="304"/>
        <v>9910.6598084298348</v>
      </c>
      <c r="Q1367" s="10">
        <f t="shared" si="305"/>
        <v>0.14853495695024344</v>
      </c>
      <c r="R1367" s="10">
        <f t="shared" si="306"/>
        <v>0.12768788202033599</v>
      </c>
      <c r="S1367" s="10">
        <f t="shared" si="307"/>
        <v>0.10956142331099006</v>
      </c>
      <c r="T1367" s="10"/>
    </row>
    <row r="1368" spans="1:20" x14ac:dyDescent="0.3">
      <c r="A1368" t="s">
        <v>1358</v>
      </c>
      <c r="B1368" s="1">
        <v>166.4</v>
      </c>
      <c r="C1368" s="2">
        <v>7.12</v>
      </c>
      <c r="D1368" s="2"/>
      <c r="E1368" s="31">
        <f t="shared" si="308"/>
        <v>1.2165450121654597E-2</v>
      </c>
      <c r="F1368" s="30">
        <f t="shared" si="299"/>
        <v>3.5657051282051281E-3</v>
      </c>
      <c r="G1368" s="30">
        <f t="shared" si="300"/>
        <v>1.5774533657745282E-2</v>
      </c>
      <c r="I1368" s="9">
        <f t="shared" si="297"/>
        <v>160.9</v>
      </c>
      <c r="J1368" s="13">
        <f t="shared" si="298"/>
        <v>0.96694711538461542</v>
      </c>
      <c r="K1368" s="13">
        <f t="shared" si="301"/>
        <v>0.80484719692369955</v>
      </c>
      <c r="L1368" s="13">
        <f t="shared" si="302"/>
        <v>0.80404507463807684</v>
      </c>
      <c r="M1368" s="13">
        <f t="shared" si="303"/>
        <v>0.71293762441622355</v>
      </c>
      <c r="N1368" s="13"/>
      <c r="P1368" s="13">
        <f t="shared" si="304"/>
        <v>10066.995845148374</v>
      </c>
      <c r="Q1368" s="10">
        <f t="shared" si="305"/>
        <v>0.14871483864299861</v>
      </c>
      <c r="R1368" s="10">
        <f t="shared" si="306"/>
        <v>0.12952381750306641</v>
      </c>
      <c r="S1368" s="10">
        <f t="shared" si="307"/>
        <v>0.10933949645314844</v>
      </c>
      <c r="T1368" s="10"/>
    </row>
    <row r="1369" spans="1:20" x14ac:dyDescent="0.3">
      <c r="A1369" t="s">
        <v>1359</v>
      </c>
      <c r="B1369" s="1">
        <v>157.30000000000001</v>
      </c>
      <c r="C1369" s="2">
        <v>7.15</v>
      </c>
      <c r="D1369" s="2"/>
      <c r="E1369" s="31">
        <f t="shared" si="308"/>
        <v>-5.46875E-2</v>
      </c>
      <c r="F1369" s="30">
        <f t="shared" si="299"/>
        <v>3.787878787878788E-3</v>
      </c>
      <c r="G1369" s="30">
        <f t="shared" si="300"/>
        <v>-5.1106770833333259E-2</v>
      </c>
      <c r="I1369" s="9">
        <f t="shared" si="297"/>
        <v>162.86666666666665</v>
      </c>
      <c r="J1369" s="13">
        <f t="shared" si="298"/>
        <v>1.0353888535706715</v>
      </c>
      <c r="K1369" s="13">
        <f t="shared" si="301"/>
        <v>0.80484719692369955</v>
      </c>
      <c r="L1369" s="13">
        <f t="shared" si="302"/>
        <v>0.80404507463807684</v>
      </c>
      <c r="M1369" s="13">
        <f t="shared" si="303"/>
        <v>0.71293762441622355</v>
      </c>
      <c r="N1369" s="13"/>
      <c r="P1369" s="13">
        <f t="shared" si="304"/>
        <v>9552.5041955102588</v>
      </c>
      <c r="Q1369" s="10">
        <f t="shared" si="305"/>
        <v>0.15467015247624594</v>
      </c>
      <c r="R1369" s="10">
        <f t="shared" si="306"/>
        <v>0.13310342011466791</v>
      </c>
      <c r="S1369" s="10">
        <f t="shared" si="307"/>
        <v>0.11123352323013225</v>
      </c>
      <c r="T1369" s="10"/>
    </row>
    <row r="1370" spans="1:20" x14ac:dyDescent="0.3">
      <c r="A1370" t="s">
        <v>1360</v>
      </c>
      <c r="B1370" s="1">
        <v>157.4</v>
      </c>
      <c r="C1370" s="2">
        <v>7.18</v>
      </c>
      <c r="D1370" s="2"/>
      <c r="E1370" s="31">
        <f t="shared" si="308"/>
        <v>6.3572790845523031E-4</v>
      </c>
      <c r="F1370" s="30">
        <f t="shared" si="299"/>
        <v>3.8013553578991948E-3</v>
      </c>
      <c r="G1370" s="30">
        <f t="shared" si="300"/>
        <v>4.4394998940453512E-3</v>
      </c>
      <c r="I1370" s="9">
        <f t="shared" si="297"/>
        <v>164.70000000000002</v>
      </c>
      <c r="J1370" s="13">
        <f t="shared" si="298"/>
        <v>1.0463786531130876</v>
      </c>
      <c r="K1370" s="13">
        <f t="shared" si="301"/>
        <v>0.80484719692369955</v>
      </c>
      <c r="L1370" s="13">
        <f t="shared" si="302"/>
        <v>0.80404507463807684</v>
      </c>
      <c r="M1370" s="13">
        <f t="shared" si="303"/>
        <v>0.71293762441622355</v>
      </c>
      <c r="N1370" s="13"/>
      <c r="P1370" s="13">
        <f t="shared" si="304"/>
        <v>9594.9125368740952</v>
      </c>
      <c r="Q1370" s="10">
        <f t="shared" si="305"/>
        <v>0.15250574187697818</v>
      </c>
      <c r="R1370" s="10">
        <f t="shared" si="306"/>
        <v>0.13196013628662517</v>
      </c>
      <c r="S1370" s="10">
        <f t="shared" si="307"/>
        <v>0.1120653158071121</v>
      </c>
      <c r="T1370" s="10"/>
    </row>
    <row r="1371" spans="1:20" x14ac:dyDescent="0.3">
      <c r="A1371" t="s">
        <v>1361</v>
      </c>
      <c r="B1371" s="1">
        <v>157.6</v>
      </c>
      <c r="C1371" s="2">
        <v>7.2233299999999998</v>
      </c>
      <c r="D1371" s="2"/>
      <c r="E1371" s="31">
        <f t="shared" si="308"/>
        <v>1.2706480304955914E-3</v>
      </c>
      <c r="F1371" s="30">
        <f t="shared" si="299"/>
        <v>3.8194426818950935E-3</v>
      </c>
      <c r="G1371" s="30">
        <f t="shared" si="300"/>
        <v>5.0949438797118773E-3</v>
      </c>
      <c r="I1371" s="9">
        <f t="shared" si="297"/>
        <v>166.61666666666665</v>
      </c>
      <c r="J1371" s="13">
        <f t="shared" si="298"/>
        <v>1.0572123519458545</v>
      </c>
      <c r="K1371" s="13">
        <f t="shared" si="301"/>
        <v>0.80484719692369955</v>
      </c>
      <c r="L1371" s="13">
        <f t="shared" si="302"/>
        <v>0.80404507463807684</v>
      </c>
      <c r="M1371" s="13">
        <f t="shared" si="303"/>
        <v>0.71293762441622355</v>
      </c>
      <c r="N1371" s="13"/>
      <c r="P1371" s="13">
        <f t="shared" si="304"/>
        <v>9643.7980777802131</v>
      </c>
      <c r="Q1371" s="10">
        <f t="shared" si="305"/>
        <v>0.14800704199838011</v>
      </c>
      <c r="R1371" s="10">
        <f t="shared" si="306"/>
        <v>0.1322186485624719</v>
      </c>
      <c r="S1371" s="10">
        <f t="shared" si="307"/>
        <v>0.11195227294614507</v>
      </c>
      <c r="T1371" s="10"/>
    </row>
    <row r="1372" spans="1:20" x14ac:dyDescent="0.3">
      <c r="A1372" t="s">
        <v>1362</v>
      </c>
      <c r="B1372" s="1">
        <v>156.6</v>
      </c>
      <c r="C1372" s="2">
        <v>7.2666700000000004</v>
      </c>
      <c r="D1372" s="2"/>
      <c r="E1372" s="31">
        <f t="shared" si="308"/>
        <v>-6.3451776649746661E-3</v>
      </c>
      <c r="F1372" s="30">
        <f t="shared" si="299"/>
        <v>3.8668954874414652E-3</v>
      </c>
      <c r="G1372" s="30">
        <f t="shared" si="300"/>
        <v>-2.5028183164128581E-3</v>
      </c>
      <c r="I1372" s="9">
        <f t="shared" si="297"/>
        <v>168.97499999999999</v>
      </c>
      <c r="J1372" s="13">
        <f t="shared" si="298"/>
        <v>1.0790229885057472</v>
      </c>
      <c r="K1372" s="13">
        <f t="shared" si="301"/>
        <v>0.80484719692369955</v>
      </c>
      <c r="L1372" s="13">
        <f t="shared" si="302"/>
        <v>0.80404507463807684</v>
      </c>
      <c r="M1372" s="13">
        <f t="shared" si="303"/>
        <v>0.71293762441622355</v>
      </c>
      <c r="N1372" s="13"/>
      <c r="P1372" s="13">
        <f t="shared" si="304"/>
        <v>9619.6614033113583</v>
      </c>
      <c r="Q1372" s="10">
        <f t="shared" si="305"/>
        <v>0.1495051086542365</v>
      </c>
      <c r="R1372" s="10">
        <f t="shared" si="306"/>
        <v>0.13089153321498737</v>
      </c>
      <c r="S1372" s="10">
        <f t="shared" si="307"/>
        <v>0.1126095200102748</v>
      </c>
      <c r="T1372" s="10"/>
    </row>
    <row r="1373" spans="1:20" x14ac:dyDescent="0.3">
      <c r="A1373" t="s">
        <v>1363</v>
      </c>
      <c r="B1373" s="1">
        <v>153.1</v>
      </c>
      <c r="C1373" s="2">
        <v>7.31</v>
      </c>
      <c r="D1373" s="2"/>
      <c r="E1373" s="31">
        <f t="shared" si="308"/>
        <v>-2.2349936143039595E-2</v>
      </c>
      <c r="F1373" s="30">
        <f t="shared" si="299"/>
        <v>3.978880905726105E-3</v>
      </c>
      <c r="G1373" s="30">
        <f t="shared" si="300"/>
        <v>-1.8459982971477329E-2</v>
      </c>
      <c r="I1373" s="9">
        <f t="shared" si="297"/>
        <v>171.95833333333334</v>
      </c>
      <c r="J1373" s="13">
        <f t="shared" si="298"/>
        <v>1.1231765730459395</v>
      </c>
      <c r="K1373" s="13">
        <f t="shared" si="301"/>
        <v>0.80484719692369955</v>
      </c>
      <c r="L1373" s="13">
        <f t="shared" si="302"/>
        <v>0.80404507463807684</v>
      </c>
      <c r="M1373" s="13">
        <f t="shared" si="303"/>
        <v>0.71293762441622355</v>
      </c>
      <c r="N1373" s="13"/>
      <c r="P1373" s="13">
        <f t="shared" si="304"/>
        <v>9442.082617614853</v>
      </c>
      <c r="Q1373" s="10">
        <f t="shared" si="305"/>
        <v>0.15291964772080169</v>
      </c>
      <c r="R1373" s="10">
        <f t="shared" si="306"/>
        <v>0.1335422083412714</v>
      </c>
      <c r="S1373" s="10">
        <f t="shared" si="307"/>
        <v>0.11446957089402399</v>
      </c>
      <c r="T1373" s="10"/>
    </row>
    <row r="1374" spans="1:20" x14ac:dyDescent="0.3">
      <c r="A1374" t="s">
        <v>1364</v>
      </c>
      <c r="B1374" s="1">
        <v>151.1</v>
      </c>
      <c r="C1374" s="2">
        <v>7.3333300000000001</v>
      </c>
      <c r="D1374" s="2"/>
      <c r="E1374" s="31">
        <f t="shared" si="308"/>
        <v>-1.3063357282821708E-2</v>
      </c>
      <c r="F1374" s="30">
        <f t="shared" si="299"/>
        <v>4.0444131921464821E-3</v>
      </c>
      <c r="G1374" s="30">
        <f t="shared" si="300"/>
        <v>-9.0717777052036208E-3</v>
      </c>
      <c r="I1374" s="9">
        <f t="shared" si="297"/>
        <v>175.40833333333339</v>
      </c>
      <c r="J1374" s="13">
        <f t="shared" si="298"/>
        <v>1.1608757996911541</v>
      </c>
      <c r="K1374" s="13">
        <f t="shared" si="301"/>
        <v>0.80484719692369955</v>
      </c>
      <c r="L1374" s="13">
        <f t="shared" si="302"/>
        <v>0.80404507463807684</v>
      </c>
      <c r="M1374" s="13">
        <f t="shared" si="303"/>
        <v>0.71293762441622355</v>
      </c>
      <c r="N1374" s="13"/>
      <c r="P1374" s="13">
        <f t="shared" si="304"/>
        <v>9356.4261430336846</v>
      </c>
      <c r="Q1374" s="10">
        <f t="shared" si="305"/>
        <v>0.15337127043402221</v>
      </c>
      <c r="R1374" s="10">
        <f t="shared" si="306"/>
        <v>0.13277647687791139</v>
      </c>
      <c r="S1374" s="10">
        <f t="shared" si="307"/>
        <v>0.11536061945407328</v>
      </c>
      <c r="T1374" s="10"/>
    </row>
    <row r="1375" spans="1:20" x14ac:dyDescent="0.3">
      <c r="A1375" t="s">
        <v>1365</v>
      </c>
      <c r="B1375" s="1">
        <v>164.4</v>
      </c>
      <c r="C1375" s="2">
        <v>7.3566700000000003</v>
      </c>
      <c r="D1375" s="2"/>
      <c r="E1375" s="31">
        <f t="shared" si="308"/>
        <v>8.8021178027796187E-2</v>
      </c>
      <c r="F1375" s="30">
        <f t="shared" si="299"/>
        <v>3.7290500811030004E-3</v>
      </c>
      <c r="G1375" s="30">
        <f t="shared" si="300"/>
        <v>9.2078463489962514E-2</v>
      </c>
      <c r="I1375" s="9">
        <f t="shared" si="297"/>
        <v>177.4</v>
      </c>
      <c r="J1375" s="13">
        <f t="shared" si="298"/>
        <v>1.0790754257907542</v>
      </c>
      <c r="K1375" s="13">
        <f t="shared" si="301"/>
        <v>0.80484719692369955</v>
      </c>
      <c r="L1375" s="13">
        <f t="shared" si="302"/>
        <v>0.80404507463807684</v>
      </c>
      <c r="M1375" s="13">
        <f t="shared" si="303"/>
        <v>0.71293762441622355</v>
      </c>
      <c r="N1375" s="13"/>
      <c r="P1375" s="13">
        <f t="shared" si="304"/>
        <v>10217.951486041542</v>
      </c>
      <c r="Q1375" s="10">
        <f t="shared" si="305"/>
        <v>0.14673295844834433</v>
      </c>
      <c r="R1375" s="10">
        <f t="shared" si="306"/>
        <v>0.1270116944956059</v>
      </c>
      <c r="S1375" s="10">
        <f t="shared" si="307"/>
        <v>0.11193260693776264</v>
      </c>
      <c r="T1375" s="10"/>
    </row>
    <row r="1376" spans="1:20" x14ac:dyDescent="0.3">
      <c r="A1376" t="s">
        <v>1366</v>
      </c>
      <c r="B1376" s="1">
        <v>166.1</v>
      </c>
      <c r="C1376" s="2">
        <v>7.38</v>
      </c>
      <c r="D1376" s="2"/>
      <c r="E1376" s="31">
        <f t="shared" si="308"/>
        <v>1.0340632603406341E-2</v>
      </c>
      <c r="F1376" s="30">
        <f t="shared" si="299"/>
        <v>3.7025888019265505E-3</v>
      </c>
      <c r="G1376" s="30">
        <f t="shared" si="300"/>
        <v>1.4081508515815022E-2</v>
      </c>
      <c r="I1376" s="9">
        <f t="shared" si="297"/>
        <v>178.9</v>
      </c>
      <c r="J1376" s="13">
        <f t="shared" si="298"/>
        <v>1.0770620108368454</v>
      </c>
      <c r="K1376" s="13">
        <f t="shared" si="301"/>
        <v>0.80484719692369955</v>
      </c>
      <c r="L1376" s="13">
        <f t="shared" si="302"/>
        <v>0.80404507463807684</v>
      </c>
      <c r="M1376" s="13">
        <f t="shared" si="303"/>
        <v>0.71293762441622355</v>
      </c>
      <c r="N1376" s="13"/>
      <c r="P1376" s="13">
        <f t="shared" si="304"/>
        <v>10361.83565690642</v>
      </c>
      <c r="Q1376" s="10">
        <f t="shared" si="305"/>
        <v>0.14606365622248885</v>
      </c>
      <c r="R1376" s="10">
        <f t="shared" si="306"/>
        <v>0.127771372786607</v>
      </c>
      <c r="S1376" s="10">
        <f t="shared" si="307"/>
        <v>0.11206813295344298</v>
      </c>
      <c r="T1376" s="10"/>
    </row>
    <row r="1377" spans="1:20" x14ac:dyDescent="0.3">
      <c r="A1377" t="s">
        <v>1367</v>
      </c>
      <c r="B1377" s="1">
        <v>164.8</v>
      </c>
      <c r="C1377" s="2">
        <v>7.43</v>
      </c>
      <c r="D1377" s="2"/>
      <c r="E1377" s="31">
        <f t="shared" si="308"/>
        <v>-7.8266104756169463E-3</v>
      </c>
      <c r="F1377" s="30">
        <f t="shared" si="299"/>
        <v>3.7570792880258896E-3</v>
      </c>
      <c r="G1377" s="30">
        <f t="shared" si="300"/>
        <v>-4.0989363837045101E-3</v>
      </c>
      <c r="I1377" s="9">
        <f t="shared" si="297"/>
        <v>180.68333333333331</v>
      </c>
      <c r="J1377" s="13">
        <f t="shared" si="298"/>
        <v>1.0963794498381876</v>
      </c>
      <c r="K1377" s="13">
        <f t="shared" si="301"/>
        <v>0.80484719692369955</v>
      </c>
      <c r="L1377" s="13">
        <f t="shared" si="302"/>
        <v>0.80404507463807684</v>
      </c>
      <c r="M1377" s="13">
        <f t="shared" si="303"/>
        <v>0.71293762441622355</v>
      </c>
      <c r="N1377" s="13"/>
      <c r="P1377" s="13">
        <f t="shared" si="304"/>
        <v>10319.36315173036</v>
      </c>
      <c r="Q1377" s="10">
        <f t="shared" si="305"/>
        <v>0.14602631026129775</v>
      </c>
      <c r="R1377" s="10">
        <f t="shared" si="306"/>
        <v>0.1280612325543653</v>
      </c>
      <c r="S1377" s="10">
        <f t="shared" si="307"/>
        <v>0.11122693438856057</v>
      </c>
      <c r="T1377" s="10"/>
    </row>
    <row r="1378" spans="1:20" x14ac:dyDescent="0.3">
      <c r="A1378" t="s">
        <v>1368</v>
      </c>
      <c r="B1378" s="1">
        <v>166.3</v>
      </c>
      <c r="C1378" s="2">
        <v>7.48</v>
      </c>
      <c r="D1378" s="2"/>
      <c r="E1378" s="31">
        <f t="shared" si="308"/>
        <v>9.1019417475728392E-3</v>
      </c>
      <c r="F1378" s="30">
        <f t="shared" si="299"/>
        <v>3.748246141511325E-3</v>
      </c>
      <c r="G1378" s="30">
        <f t="shared" si="300"/>
        <v>1.2884304207119834E-2</v>
      </c>
      <c r="I1378" s="9">
        <f t="shared" si="297"/>
        <v>183.28333333333333</v>
      </c>
      <c r="J1378" s="13">
        <f t="shared" si="298"/>
        <v>1.1021246742834234</v>
      </c>
      <c r="K1378" s="13">
        <f t="shared" si="301"/>
        <v>0.80484719692369955</v>
      </c>
      <c r="L1378" s="13">
        <f t="shared" si="302"/>
        <v>0.80404507463807684</v>
      </c>
      <c r="M1378" s="13">
        <f t="shared" si="303"/>
        <v>0.71293762441622355</v>
      </c>
      <c r="N1378" s="13"/>
      <c r="P1378" s="13">
        <f t="shared" si="304"/>
        <v>10452.320965800996</v>
      </c>
      <c r="Q1378" s="10">
        <f t="shared" si="305"/>
        <v>0.14413776538022072</v>
      </c>
      <c r="R1378" s="10">
        <f t="shared" si="306"/>
        <v>0.12997147744952953</v>
      </c>
      <c r="S1378" s="10">
        <f t="shared" si="307"/>
        <v>0.11280967193506974</v>
      </c>
      <c r="T1378" s="10"/>
    </row>
    <row r="1379" spans="1:20" x14ac:dyDescent="0.3">
      <c r="A1379" t="s">
        <v>1369</v>
      </c>
      <c r="B1379" s="1">
        <v>164.5</v>
      </c>
      <c r="C1379" s="2">
        <v>7.53</v>
      </c>
      <c r="D1379" s="2"/>
      <c r="E1379" s="31">
        <f t="shared" si="308"/>
        <v>-1.0823812387252052E-2</v>
      </c>
      <c r="F1379" s="30">
        <f t="shared" si="299"/>
        <v>3.8145896656534956E-3</v>
      </c>
      <c r="G1379" s="30">
        <f t="shared" si="300"/>
        <v>-7.0505111244739682E-3</v>
      </c>
      <c r="I1379" s="9">
        <f t="shared" si="297"/>
        <v>186.85</v>
      </c>
      <c r="J1379" s="13">
        <f t="shared" si="298"/>
        <v>1.1358662613981763</v>
      </c>
      <c r="K1379" s="13">
        <f t="shared" si="301"/>
        <v>0.80484719692369955</v>
      </c>
      <c r="L1379" s="13">
        <f t="shared" si="302"/>
        <v>0.80404507463807684</v>
      </c>
      <c r="M1379" s="13">
        <f t="shared" si="303"/>
        <v>0.71293762441622355</v>
      </c>
      <c r="N1379" s="13"/>
      <c r="P1379" s="13">
        <f t="shared" si="304"/>
        <v>10378.626760555044</v>
      </c>
      <c r="Q1379" s="10">
        <f t="shared" si="305"/>
        <v>0.14376927987818067</v>
      </c>
      <c r="R1379" s="10">
        <f t="shared" si="306"/>
        <v>0.13189355971269112</v>
      </c>
      <c r="S1379" s="10">
        <f t="shared" si="307"/>
        <v>0.11330710438744585</v>
      </c>
      <c r="T1379" s="10"/>
    </row>
    <row r="1380" spans="1:20" x14ac:dyDescent="0.3">
      <c r="A1380" t="s">
        <v>1370</v>
      </c>
      <c r="B1380" s="1">
        <v>171.6</v>
      </c>
      <c r="C1380" s="2">
        <v>7.5733300000000003</v>
      </c>
      <c r="D1380" s="2"/>
      <c r="E1380" s="31">
        <f t="shared" si="308"/>
        <v>4.3161094224923868E-2</v>
      </c>
      <c r="F1380" s="30">
        <f t="shared" si="299"/>
        <v>3.6778020590520597E-3</v>
      </c>
      <c r="G1380" s="30">
        <f t="shared" si="300"/>
        <v>4.6997634245187436E-2</v>
      </c>
      <c r="I1380" s="9">
        <f t="shared" si="297"/>
        <v>189.89999999999998</v>
      </c>
      <c r="J1380" s="13">
        <f t="shared" si="298"/>
        <v>1.1066433566433564</v>
      </c>
      <c r="K1380" s="13">
        <f t="shared" si="301"/>
        <v>0.80484719692369955</v>
      </c>
      <c r="L1380" s="13">
        <f t="shared" si="302"/>
        <v>0.80404507463807684</v>
      </c>
      <c r="M1380" s="13">
        <f t="shared" si="303"/>
        <v>0.71293762441622355</v>
      </c>
      <c r="N1380" s="13"/>
      <c r="P1380" s="13">
        <f t="shared" si="304"/>
        <v>10866.397665014923</v>
      </c>
      <c r="Q1380" s="10">
        <f t="shared" si="305"/>
        <v>0.14128899459980504</v>
      </c>
      <c r="R1380" s="10">
        <f t="shared" si="306"/>
        <v>0.12853162131572815</v>
      </c>
      <c r="S1380" s="10">
        <f t="shared" si="307"/>
        <v>0.11119121912726082</v>
      </c>
      <c r="T1380" s="10"/>
    </row>
    <row r="1381" spans="1:20" x14ac:dyDescent="0.3">
      <c r="A1381" t="s">
        <v>1371</v>
      </c>
      <c r="B1381" s="1">
        <v>180.9</v>
      </c>
      <c r="C1381" s="2">
        <v>7.6166700000000001</v>
      </c>
      <c r="D1381" s="2"/>
      <c r="E1381" s="31">
        <f t="shared" si="308"/>
        <v>5.4195804195804165E-2</v>
      </c>
      <c r="F1381" s="30">
        <f t="shared" si="299"/>
        <v>3.5086926478717522E-3</v>
      </c>
      <c r="G1381" s="30">
        <f t="shared" si="300"/>
        <v>5.7894653263403484E-2</v>
      </c>
      <c r="I1381" s="9">
        <f t="shared" si="297"/>
        <v>193.10833333333332</v>
      </c>
      <c r="J1381" s="13">
        <f t="shared" si="298"/>
        <v>1.0674866408697254</v>
      </c>
      <c r="K1381" s="13">
        <f t="shared" si="301"/>
        <v>0.80484719692369955</v>
      </c>
      <c r="L1381" s="13">
        <f t="shared" si="302"/>
        <v>0.80404507463807684</v>
      </c>
      <c r="M1381" s="13">
        <f t="shared" si="303"/>
        <v>0.71293762441622355</v>
      </c>
      <c r="N1381" s="13"/>
      <c r="P1381" s="13">
        <f t="shared" si="304"/>
        <v>11495.503990053219</v>
      </c>
      <c r="Q1381" s="10">
        <f t="shared" si="305"/>
        <v>0.13914526818260597</v>
      </c>
      <c r="R1381" s="10">
        <f t="shared" si="306"/>
        <v>0.12629989237143491</v>
      </c>
      <c r="S1381" s="10">
        <f t="shared" si="307"/>
        <v>0.11014049747008392</v>
      </c>
      <c r="T1381" s="10"/>
    </row>
    <row r="1382" spans="1:20" x14ac:dyDescent="0.3">
      <c r="A1382" t="s">
        <v>1372</v>
      </c>
      <c r="B1382" s="1">
        <v>179.4</v>
      </c>
      <c r="C1382" s="2">
        <v>7.66</v>
      </c>
      <c r="D1382" s="2"/>
      <c r="E1382" s="31">
        <f t="shared" si="308"/>
        <v>-8.2918739635157168E-3</v>
      </c>
      <c r="F1382" s="30">
        <f t="shared" si="299"/>
        <v>3.5581568190263839E-3</v>
      </c>
      <c r="G1382" s="30">
        <f t="shared" si="300"/>
        <v>-4.763220932375245E-3</v>
      </c>
      <c r="I1382" s="9">
        <f t="shared" si="297"/>
        <v>197.51666666666668</v>
      </c>
      <c r="J1382" s="13">
        <f t="shared" si="298"/>
        <v>1.1009847640282424</v>
      </c>
      <c r="K1382" s="13">
        <f t="shared" si="301"/>
        <v>0.80484719692369955</v>
      </c>
      <c r="L1382" s="13">
        <f t="shared" si="302"/>
        <v>0.80404507463807684</v>
      </c>
      <c r="M1382" s="13">
        <f t="shared" si="303"/>
        <v>0.71293762441622355</v>
      </c>
      <c r="N1382" s="13"/>
      <c r="P1382" s="13">
        <f t="shared" si="304"/>
        <v>11440.748364819594</v>
      </c>
      <c r="Q1382" s="10">
        <f t="shared" si="305"/>
        <v>0.14257159203082326</v>
      </c>
      <c r="R1382" s="10">
        <f t="shared" si="306"/>
        <v>0.12642569516208257</v>
      </c>
      <c r="S1382" s="10">
        <f t="shared" si="307"/>
        <v>0.1103383550460082</v>
      </c>
      <c r="T1382" s="10"/>
    </row>
    <row r="1383" spans="1:20" x14ac:dyDescent="0.3">
      <c r="A1383" t="s">
        <v>1373</v>
      </c>
      <c r="B1383" s="1">
        <v>180.6</v>
      </c>
      <c r="C1383" s="2">
        <v>7.6866700000000003</v>
      </c>
      <c r="D1383" s="2"/>
      <c r="E1383" s="31">
        <f t="shared" si="308"/>
        <v>6.6889632107023367E-3</v>
      </c>
      <c r="F1383" s="30">
        <f t="shared" si="299"/>
        <v>3.5468207825765968E-3</v>
      </c>
      <c r="G1383" s="30">
        <f t="shared" si="300"/>
        <v>1.0259508547008522E-2</v>
      </c>
      <c r="I1383" s="9">
        <f t="shared" si="297"/>
        <v>202.29999999999998</v>
      </c>
      <c r="J1383" s="13">
        <f t="shared" si="298"/>
        <v>1.1201550387596899</v>
      </c>
      <c r="K1383" s="13">
        <f t="shared" si="301"/>
        <v>0.80484719692369955</v>
      </c>
      <c r="L1383" s="13">
        <f t="shared" si="302"/>
        <v>0.80404507463807684</v>
      </c>
      <c r="M1383" s="13">
        <f t="shared" si="303"/>
        <v>0.71293762441622355</v>
      </c>
      <c r="N1383" s="13"/>
      <c r="P1383" s="13">
        <f t="shared" si="304"/>
        <v>11558.124820452635</v>
      </c>
      <c r="Q1383" s="10">
        <f t="shared" si="305"/>
        <v>0.14502551105308514</v>
      </c>
      <c r="R1383" s="10">
        <f t="shared" si="306"/>
        <v>0.12448008938590482</v>
      </c>
      <c r="S1383" s="10">
        <f t="shared" si="307"/>
        <v>0.11028472017748658</v>
      </c>
      <c r="T1383" s="10"/>
    </row>
    <row r="1384" spans="1:20" x14ac:dyDescent="0.3">
      <c r="A1384" t="s">
        <v>1374</v>
      </c>
      <c r="B1384" s="1">
        <v>184.9</v>
      </c>
      <c r="C1384" s="2">
        <v>7.71333</v>
      </c>
      <c r="D1384" s="2"/>
      <c r="E1384" s="31">
        <f t="shared" si="308"/>
        <v>2.3809523809523947E-2</v>
      </c>
      <c r="F1384" s="30">
        <f t="shared" si="299"/>
        <v>3.4763520822065977E-3</v>
      </c>
      <c r="G1384" s="30">
        <f t="shared" si="300"/>
        <v>2.7368646179402045E-2</v>
      </c>
      <c r="I1384" s="9">
        <f t="shared" si="297"/>
        <v>206.76666666666665</v>
      </c>
      <c r="J1384" s="13">
        <f t="shared" si="298"/>
        <v>1.1182621236704524</v>
      </c>
      <c r="K1384" s="13">
        <f t="shared" si="301"/>
        <v>0.80484719692369955</v>
      </c>
      <c r="L1384" s="13">
        <f t="shared" si="302"/>
        <v>0.80404507463807684</v>
      </c>
      <c r="M1384" s="13">
        <f t="shared" si="303"/>
        <v>0.71293762441622355</v>
      </c>
      <c r="N1384" s="13"/>
      <c r="P1384" s="13">
        <f t="shared" si="304"/>
        <v>11874.455049160968</v>
      </c>
      <c r="Q1384" s="10">
        <f t="shared" si="305"/>
        <v>0.14570570599880872</v>
      </c>
      <c r="R1384" s="10">
        <f t="shared" si="306"/>
        <v>0.12370929333066738</v>
      </c>
      <c r="S1384" s="10">
        <f t="shared" si="307"/>
        <v>0.10964659458087178</v>
      </c>
      <c r="T1384" s="10"/>
    </row>
    <row r="1385" spans="1:20" x14ac:dyDescent="0.3">
      <c r="A1385" t="s">
        <v>1375</v>
      </c>
      <c r="B1385" s="1">
        <v>188.9</v>
      </c>
      <c r="C1385" s="2">
        <v>7.74</v>
      </c>
      <c r="D1385" s="2"/>
      <c r="E1385" s="31">
        <f t="shared" si="308"/>
        <v>2.1633315305570555E-2</v>
      </c>
      <c r="F1385" s="30">
        <f t="shared" si="299"/>
        <v>3.414505029115934E-3</v>
      </c>
      <c r="G1385" s="30">
        <f t="shared" si="300"/>
        <v>2.5121687398593995E-2</v>
      </c>
      <c r="I1385" s="9">
        <f t="shared" si="297"/>
        <v>211.4666666666667</v>
      </c>
      <c r="J1385" s="13">
        <f t="shared" si="298"/>
        <v>1.1194635609670021</v>
      </c>
      <c r="K1385" s="13">
        <f t="shared" si="301"/>
        <v>0.80484719692369955</v>
      </c>
      <c r="L1385" s="13">
        <f t="shared" si="302"/>
        <v>0.80404507463807684</v>
      </c>
      <c r="M1385" s="13">
        <f t="shared" si="303"/>
        <v>0.71293762441622355</v>
      </c>
      <c r="N1385" s="13"/>
      <c r="P1385" s="13">
        <f t="shared" si="304"/>
        <v>12172.761396934646</v>
      </c>
      <c r="Q1385" s="10">
        <f t="shared" si="305"/>
        <v>0.14644910315053394</v>
      </c>
      <c r="R1385" s="10">
        <f t="shared" si="306"/>
        <v>0.12352824626621772</v>
      </c>
      <c r="S1385" s="10">
        <f t="shared" si="307"/>
        <v>0.1085684109012639</v>
      </c>
      <c r="T1385" s="10"/>
    </row>
    <row r="1386" spans="1:20" x14ac:dyDescent="0.3">
      <c r="A1386" t="s">
        <v>1376</v>
      </c>
      <c r="B1386" s="1">
        <v>192.5</v>
      </c>
      <c r="C1386" s="2">
        <v>7.7733299999999996</v>
      </c>
      <c r="D1386" s="2"/>
      <c r="E1386" s="31">
        <f t="shared" si="308"/>
        <v>1.9057702488088912E-2</v>
      </c>
      <c r="F1386" s="30">
        <f t="shared" si="299"/>
        <v>3.365077922077922E-3</v>
      </c>
      <c r="G1386" s="30">
        <f t="shared" si="300"/>
        <v>2.2486911064054871E-2</v>
      </c>
      <c r="I1386" s="9">
        <f t="shared" si="297"/>
        <v>215.44166666666669</v>
      </c>
      <c r="J1386" s="13">
        <f t="shared" si="298"/>
        <v>1.1191774891774893</v>
      </c>
      <c r="K1386" s="13">
        <f t="shared" si="301"/>
        <v>0.80484719692369955</v>
      </c>
      <c r="L1386" s="13">
        <f t="shared" si="302"/>
        <v>0.80404507463807684</v>
      </c>
      <c r="M1386" s="13">
        <f t="shared" si="303"/>
        <v>0.71293762441622355</v>
      </c>
      <c r="N1386" s="13"/>
      <c r="P1386" s="13">
        <f t="shared" si="304"/>
        <v>12446.489199871476</v>
      </c>
      <c r="Q1386" s="10">
        <f t="shared" si="305"/>
        <v>0.14789846462734846</v>
      </c>
      <c r="R1386" s="10">
        <f t="shared" si="306"/>
        <v>0.12328620223499165</v>
      </c>
      <c r="S1386" s="10">
        <f t="shared" si="307"/>
        <v>0.10771793951952158</v>
      </c>
      <c r="T1386" s="10"/>
    </row>
    <row r="1387" spans="1:20" x14ac:dyDescent="0.3">
      <c r="A1387" t="s">
        <v>1377</v>
      </c>
      <c r="B1387" s="1">
        <v>188.3</v>
      </c>
      <c r="C1387" s="2">
        <v>7.8066700000000004</v>
      </c>
      <c r="D1387" s="2"/>
      <c r="E1387" s="31">
        <f t="shared" si="308"/>
        <v>-2.1818181818181737E-2</v>
      </c>
      <c r="F1387" s="30">
        <f t="shared" si="299"/>
        <v>3.4548902460612495E-3</v>
      </c>
      <c r="G1387" s="30">
        <f t="shared" si="300"/>
        <v>-1.843867099567098E-2</v>
      </c>
      <c r="I1387" s="9">
        <f t="shared" si="297"/>
        <v>220.16666666666666</v>
      </c>
      <c r="J1387" s="13">
        <f t="shared" si="298"/>
        <v>1.1692334926535668</v>
      </c>
      <c r="K1387" s="13">
        <f t="shared" si="301"/>
        <v>0.80484719692369955</v>
      </c>
      <c r="L1387" s="13">
        <f t="shared" si="302"/>
        <v>0.80404507463807684</v>
      </c>
      <c r="M1387" s="13"/>
      <c r="N1387" s="13"/>
      <c r="P1387" s="13">
        <f t="shared" si="304"/>
        <v>12216.992480463874</v>
      </c>
      <c r="Q1387" s="10">
        <f t="shared" si="305"/>
        <v>0.15062673414584293</v>
      </c>
      <c r="R1387" s="10">
        <f t="shared" si="306"/>
        <v>0.12450666391562093</v>
      </c>
      <c r="S1387" s="10">
        <f t="shared" si="307"/>
        <v>0.10749931793685508</v>
      </c>
      <c r="T1387" s="10"/>
    </row>
    <row r="1388" spans="1:20" x14ac:dyDescent="0.3">
      <c r="A1388" t="s">
        <v>1378</v>
      </c>
      <c r="B1388" s="1">
        <v>184.1</v>
      </c>
      <c r="C1388" s="2">
        <v>7.84</v>
      </c>
      <c r="D1388" s="2"/>
      <c r="E1388" s="31">
        <f t="shared" si="308"/>
        <v>-2.2304832713754719E-2</v>
      </c>
      <c r="F1388" s="30">
        <f t="shared" si="299"/>
        <v>3.5487959442332068E-3</v>
      </c>
      <c r="G1388" s="30">
        <f t="shared" si="300"/>
        <v>-1.8835192069392881E-2</v>
      </c>
      <c r="I1388" s="9">
        <f t="shared" si="297"/>
        <v>224.68333333333337</v>
      </c>
      <c r="J1388" s="13">
        <f t="shared" si="298"/>
        <v>1.2204417888828538</v>
      </c>
      <c r="K1388" s="13">
        <f t="shared" si="301"/>
        <v>0.80484719692369955</v>
      </c>
      <c r="L1388" s="13">
        <f t="shared" si="302"/>
        <v>0.80404507463807684</v>
      </c>
      <c r="M1388" s="13"/>
      <c r="N1388" s="13"/>
      <c r="P1388" s="13">
        <f t="shared" si="304"/>
        <v>11986.883080584008</v>
      </c>
      <c r="Q1388" s="10">
        <f t="shared" si="305"/>
        <v>0.15703360764005336</v>
      </c>
      <c r="R1388" s="10">
        <f t="shared" si="306"/>
        <v>0.12573417311330659</v>
      </c>
      <c r="S1388" s="10">
        <f t="shared" si="307"/>
        <v>0.10649960797784597</v>
      </c>
      <c r="T1388" s="10"/>
    </row>
    <row r="1389" spans="1:20" x14ac:dyDescent="0.3">
      <c r="A1389" t="s">
        <v>1379</v>
      </c>
      <c r="B1389" s="1">
        <v>186.2</v>
      </c>
      <c r="C1389" s="2">
        <v>7.86</v>
      </c>
      <c r="D1389" s="2"/>
      <c r="E1389" s="31">
        <f t="shared" si="308"/>
        <v>1.1406844106463865E-2</v>
      </c>
      <c r="F1389" s="30">
        <f t="shared" si="299"/>
        <v>3.5177228786251349E-3</v>
      </c>
      <c r="G1389" s="30">
        <f t="shared" si="300"/>
        <v>1.4964693101575222E-2</v>
      </c>
      <c r="I1389" s="9">
        <f t="shared" si="297"/>
        <v>228.95000000000002</v>
      </c>
      <c r="J1389" s="13">
        <f t="shared" si="298"/>
        <v>1.2295918367346941</v>
      </c>
      <c r="K1389" s="13">
        <f t="shared" si="301"/>
        <v>0.80484719692369955</v>
      </c>
      <c r="L1389" s="13">
        <f t="shared" si="302"/>
        <v>0.80404507463807684</v>
      </c>
      <c r="M1389" s="13"/>
      <c r="N1389" s="13"/>
      <c r="P1389" s="13">
        <f t="shared" si="304"/>
        <v>12166.263107129413</v>
      </c>
      <c r="Q1389" s="10">
        <f t="shared" si="305"/>
        <v>0.15636739999766758</v>
      </c>
      <c r="R1389" s="10">
        <f t="shared" si="306"/>
        <v>0.12340468220450274</v>
      </c>
      <c r="S1389" s="10">
        <f t="shared" si="307"/>
        <v>0.10751154098635496</v>
      </c>
      <c r="T1389" s="10"/>
    </row>
    <row r="1390" spans="1:20" x14ac:dyDescent="0.3">
      <c r="A1390" t="s">
        <v>1380</v>
      </c>
      <c r="B1390" s="1">
        <v>197.5</v>
      </c>
      <c r="C1390" s="2">
        <v>7.88</v>
      </c>
      <c r="D1390" s="2"/>
      <c r="E1390" s="31">
        <f t="shared" si="308"/>
        <v>6.0687432867884139E-2</v>
      </c>
      <c r="F1390" s="30">
        <f t="shared" si="299"/>
        <v>3.3248945147679324E-3</v>
      </c>
      <c r="G1390" s="30">
        <f t="shared" si="300"/>
        <v>6.4214106695309692E-2</v>
      </c>
      <c r="I1390" s="9">
        <f t="shared" si="297"/>
        <v>232.91666666666666</v>
      </c>
      <c r="J1390" s="13">
        <f t="shared" si="298"/>
        <v>1.1793248945147679</v>
      </c>
      <c r="K1390" s="13">
        <f t="shared" si="301"/>
        <v>0.80484719692369955</v>
      </c>
      <c r="L1390" s="13">
        <f t="shared" si="302"/>
        <v>0.80404507463807684</v>
      </c>
      <c r="M1390" s="13"/>
      <c r="N1390" s="13"/>
      <c r="P1390" s="13">
        <f t="shared" si="304"/>
        <v>12947.50882437383</v>
      </c>
      <c r="Q1390" s="10">
        <f t="shared" si="305"/>
        <v>0.15187593678155409</v>
      </c>
      <c r="R1390" s="10">
        <f t="shared" si="306"/>
        <v>0.1220928106672925</v>
      </c>
      <c r="S1390" s="10">
        <f t="shared" si="307"/>
        <v>0.1062820770734727</v>
      </c>
      <c r="T1390" s="10"/>
    </row>
    <row r="1391" spans="1:20" x14ac:dyDescent="0.3">
      <c r="A1391" t="s">
        <v>1381</v>
      </c>
      <c r="B1391" s="1">
        <v>207.3</v>
      </c>
      <c r="C1391" s="2">
        <v>7.9</v>
      </c>
      <c r="D1391" s="2"/>
      <c r="E1391" s="31">
        <f t="shared" si="308"/>
        <v>4.9620253164557093E-2</v>
      </c>
      <c r="F1391" s="30">
        <f t="shared" si="299"/>
        <v>3.1757517285737253E-3</v>
      </c>
      <c r="G1391" s="30">
        <f t="shared" si="300"/>
        <v>5.2953586497890281E-2</v>
      </c>
      <c r="I1391" s="9">
        <f t="shared" si="297"/>
        <v>236.35833333333335</v>
      </c>
      <c r="J1391" s="13">
        <f t="shared" si="298"/>
        <v>1.1401752693359062</v>
      </c>
      <c r="K1391" s="13">
        <f t="shared" si="301"/>
        <v>0.80484719692369955</v>
      </c>
      <c r="L1391" s="13">
        <f t="shared" si="302"/>
        <v>0.80404507463807684</v>
      </c>
      <c r="M1391" s="13"/>
      <c r="N1391" s="13"/>
      <c r="P1391" s="13">
        <f t="shared" si="304"/>
        <v>13633.125852837507</v>
      </c>
      <c r="Q1391" s="10">
        <f t="shared" si="305"/>
        <v>0.14977453522258899</v>
      </c>
      <c r="R1391" s="10">
        <f t="shared" si="306"/>
        <v>0.12039031819609103</v>
      </c>
      <c r="S1391" s="10">
        <f t="shared" si="307"/>
        <v>0.10397316234210563</v>
      </c>
      <c r="T1391" s="10"/>
    </row>
    <row r="1392" spans="1:20" x14ac:dyDescent="0.3">
      <c r="A1392" t="s">
        <v>1382</v>
      </c>
      <c r="B1392" s="1">
        <v>208.2</v>
      </c>
      <c r="C1392" s="2">
        <v>7.94</v>
      </c>
      <c r="D1392" s="2"/>
      <c r="E1392" s="31">
        <f t="shared" si="308"/>
        <v>4.341534008682979E-3</v>
      </c>
      <c r="F1392" s="30">
        <f t="shared" si="299"/>
        <v>3.1780339417227031E-3</v>
      </c>
      <c r="G1392" s="30">
        <f t="shared" si="300"/>
        <v>7.533365492844446E-3</v>
      </c>
      <c r="I1392" s="9">
        <f t="shared" si="297"/>
        <v>241.04999999999998</v>
      </c>
      <c r="J1392" s="13">
        <f t="shared" si="298"/>
        <v>1.1577809798270893</v>
      </c>
      <c r="K1392" s="13">
        <f t="shared" si="301"/>
        <v>0.80484719692369955</v>
      </c>
      <c r="L1392" s="13">
        <f t="shared" si="302"/>
        <v>0.80404507463807684</v>
      </c>
      <c r="M1392" s="13"/>
      <c r="N1392" s="13"/>
      <c r="P1392" s="13">
        <f t="shared" si="304"/>
        <v>13735.829172696878</v>
      </c>
      <c r="Q1392" s="10">
        <f t="shared" si="305"/>
        <v>0.14910019834496002</v>
      </c>
      <c r="R1392" s="10">
        <f t="shared" si="306"/>
        <v>0.12078634461271776</v>
      </c>
      <c r="S1392" s="10">
        <f t="shared" si="307"/>
        <v>0.10125898202959793</v>
      </c>
      <c r="T1392" s="10"/>
    </row>
    <row r="1393" spans="1:20" x14ac:dyDescent="0.3">
      <c r="A1393" t="s">
        <v>1383</v>
      </c>
      <c r="B1393" s="1">
        <v>219.4</v>
      </c>
      <c r="C1393" s="2">
        <v>7.98</v>
      </c>
      <c r="D1393" s="2"/>
      <c r="E1393" s="31">
        <f t="shared" si="308"/>
        <v>5.3794428434198016E-2</v>
      </c>
      <c r="F1393" s="30">
        <f t="shared" si="299"/>
        <v>3.0309936189608019E-3</v>
      </c>
      <c r="G1393" s="30">
        <f t="shared" si="300"/>
        <v>5.6988472622478525E-2</v>
      </c>
      <c r="I1393" s="9">
        <f t="shared" si="297"/>
        <v>246.17499999999998</v>
      </c>
      <c r="J1393" s="13">
        <f t="shared" si="298"/>
        <v>1.1220373746581584</v>
      </c>
      <c r="K1393" s="13">
        <f t="shared" si="301"/>
        <v>0.80484719692369955</v>
      </c>
      <c r="L1393" s="13">
        <f t="shared" si="302"/>
        <v>0.80404507463807684</v>
      </c>
      <c r="M1393" s="13"/>
      <c r="N1393" s="13"/>
      <c r="P1393" s="13">
        <f t="shared" si="304"/>
        <v>14518.613097452157</v>
      </c>
      <c r="Q1393" s="10">
        <f t="shared" si="305"/>
        <v>0.14932498372277525</v>
      </c>
      <c r="R1393" s="10">
        <f t="shared" si="306"/>
        <v>0.1176761123867851</v>
      </c>
      <c r="S1393" s="10">
        <f t="shared" si="307"/>
        <v>9.9024560608500733E-2</v>
      </c>
      <c r="T1393" s="10"/>
    </row>
    <row r="1394" spans="1:20" x14ac:dyDescent="0.3">
      <c r="A1394" t="s">
        <v>1384</v>
      </c>
      <c r="B1394" s="1">
        <v>232.3</v>
      </c>
      <c r="C1394" s="2">
        <v>8.02</v>
      </c>
      <c r="D1394" s="2"/>
      <c r="E1394" s="31">
        <f t="shared" si="308"/>
        <v>5.8796718322698283E-2</v>
      </c>
      <c r="F1394" s="30">
        <f t="shared" si="299"/>
        <v>2.877026833118094E-3</v>
      </c>
      <c r="G1394" s="30">
        <f t="shared" si="300"/>
        <v>6.1842904892130068E-2</v>
      </c>
      <c r="I1394" s="9">
        <f t="shared" si="297"/>
        <v>251.19166666666669</v>
      </c>
      <c r="J1394" s="13">
        <f t="shared" si="298"/>
        <v>1.0813244367915054</v>
      </c>
      <c r="K1394" s="13">
        <f t="shared" si="301"/>
        <v>0.80484719692369955</v>
      </c>
      <c r="L1394" s="13">
        <f t="shared" si="302"/>
        <v>0.80404507463807684</v>
      </c>
      <c r="M1394" s="13"/>
      <c r="N1394" s="13"/>
      <c r="P1394" s="13">
        <f t="shared" si="304"/>
        <v>15416.486306403523</v>
      </c>
      <c r="Q1394" s="10">
        <f t="shared" si="305"/>
        <v>0.14222101945783794</v>
      </c>
      <c r="R1394" s="10">
        <f t="shared" si="306"/>
        <v>0.11515067737695661</v>
      </c>
      <c r="S1394" s="10">
        <f t="shared" si="307"/>
        <v>9.908631857942396E-2</v>
      </c>
      <c r="T1394" s="10"/>
    </row>
    <row r="1395" spans="1:20" x14ac:dyDescent="0.3">
      <c r="A1395" t="s">
        <v>1385</v>
      </c>
      <c r="B1395" s="1">
        <v>238</v>
      </c>
      <c r="C1395" s="2">
        <v>8.0466700000000007</v>
      </c>
      <c r="D1395" s="2"/>
      <c r="E1395" s="31">
        <f t="shared" si="308"/>
        <v>2.4537236332328849E-2</v>
      </c>
      <c r="F1395" s="30">
        <f t="shared" si="299"/>
        <v>2.8174614845938376E-3</v>
      </c>
      <c r="G1395" s="30">
        <f t="shared" si="300"/>
        <v>2.7423830535227456E-2</v>
      </c>
      <c r="I1395" s="9">
        <f t="shared" si="297"/>
        <v>255.46666666666667</v>
      </c>
      <c r="J1395" s="13">
        <f t="shared" si="298"/>
        <v>1.0733893557422969</v>
      </c>
      <c r="K1395" s="13">
        <f t="shared" si="301"/>
        <v>0.80484719692369955</v>
      </c>
      <c r="L1395" s="13">
        <f t="shared" si="302"/>
        <v>0.80404507463807684</v>
      </c>
      <c r="M1395" s="13"/>
      <c r="N1395" s="13"/>
      <c r="P1395" s="13">
        <f t="shared" si="304"/>
        <v>15839.265414318988</v>
      </c>
      <c r="Q1395" s="10">
        <f t="shared" si="305"/>
        <v>0.13936005925943884</v>
      </c>
      <c r="R1395" s="10">
        <f t="shared" si="306"/>
        <v>0.11408683745146431</v>
      </c>
      <c r="S1395" s="10">
        <f t="shared" si="307"/>
        <v>9.8095589777430492E-2</v>
      </c>
      <c r="T1395" s="10"/>
    </row>
    <row r="1396" spans="1:20" x14ac:dyDescent="0.3">
      <c r="A1396" t="s">
        <v>1386</v>
      </c>
      <c r="B1396" s="1">
        <v>238.5</v>
      </c>
      <c r="C1396" s="2">
        <v>8.0733300000000003</v>
      </c>
      <c r="D1396" s="2"/>
      <c r="E1396" s="31">
        <f t="shared" si="308"/>
        <v>2.1008403361344463E-3</v>
      </c>
      <c r="F1396" s="30">
        <f t="shared" si="299"/>
        <v>2.8208700209643605E-3</v>
      </c>
      <c r="G1396" s="30">
        <f t="shared" si="300"/>
        <v>4.9276365546218059E-3</v>
      </c>
      <c r="I1396" s="9">
        <f t="shared" si="297"/>
        <v>259.68333333333334</v>
      </c>
      <c r="J1396" s="13">
        <f t="shared" si="298"/>
        <v>1.0888190076869322</v>
      </c>
      <c r="K1396" s="13">
        <f t="shared" si="301"/>
        <v>0.80484719692369955</v>
      </c>
      <c r="L1396" s="13">
        <f t="shared" si="302"/>
        <v>0.80404507463807684</v>
      </c>
      <c r="M1396" s="13"/>
      <c r="N1396" s="13"/>
      <c r="P1396" s="13">
        <f t="shared" si="304"/>
        <v>15917.315557572943</v>
      </c>
      <c r="Q1396" s="10">
        <f t="shared" si="305"/>
        <v>0.14145462867160052</v>
      </c>
      <c r="R1396" s="10">
        <f t="shared" si="306"/>
        <v>0.11337411655404561</v>
      </c>
      <c r="S1396" s="10">
        <f t="shared" si="307"/>
        <v>9.7915680255579174E-2</v>
      </c>
      <c r="T1396" s="10"/>
    </row>
    <row r="1397" spans="1:20" x14ac:dyDescent="0.3">
      <c r="A1397" t="s">
        <v>1387</v>
      </c>
      <c r="B1397" s="1">
        <v>245.3</v>
      </c>
      <c r="C1397" s="2">
        <v>8.1</v>
      </c>
      <c r="D1397" s="2"/>
      <c r="E1397" s="31">
        <f t="shared" si="308"/>
        <v>2.8511530398322993E-2</v>
      </c>
      <c r="F1397" s="30">
        <f t="shared" si="299"/>
        <v>2.7517325723603746E-3</v>
      </c>
      <c r="G1397" s="30">
        <f t="shared" si="300"/>
        <v>3.134171907756822E-2</v>
      </c>
      <c r="I1397" s="9">
        <f t="shared" si="297"/>
        <v>264.35833333333335</v>
      </c>
      <c r="J1397" s="13">
        <f t="shared" si="298"/>
        <v>1.0776939801603478</v>
      </c>
      <c r="K1397" s="13">
        <f t="shared" si="301"/>
        <v>0.80484719692369955</v>
      </c>
      <c r="L1397" s="13">
        <f t="shared" si="302"/>
        <v>0.80404507463807684</v>
      </c>
      <c r="M1397" s="13"/>
      <c r="N1397" s="13"/>
      <c r="P1397" s="13">
        <f t="shared" si="304"/>
        <v>16416.191590247399</v>
      </c>
      <c r="Q1397" s="10">
        <f t="shared" si="305"/>
        <v>0.1393849205067228</v>
      </c>
      <c r="R1397" s="10">
        <f t="shared" si="306"/>
        <v>0.11013464871506984</v>
      </c>
      <c r="S1397" s="10"/>
      <c r="T1397" s="10"/>
    </row>
    <row r="1398" spans="1:20" x14ac:dyDescent="0.3">
      <c r="A1398" t="s">
        <v>1388</v>
      </c>
      <c r="B1398" s="1">
        <v>240.2</v>
      </c>
      <c r="C1398" s="2">
        <v>8.1433300000000006</v>
      </c>
      <c r="D1398" s="2"/>
      <c r="E1398" s="31">
        <f t="shared" si="308"/>
        <v>-2.0790868324500722E-2</v>
      </c>
      <c r="F1398" s="30">
        <f t="shared" si="299"/>
        <v>2.8251908132112136E-3</v>
      </c>
      <c r="G1398" s="30">
        <f t="shared" si="300"/>
        <v>-1.8024415681478612E-2</v>
      </c>
      <c r="I1398" s="9">
        <f t="shared" si="297"/>
        <v>270.18333333333334</v>
      </c>
      <c r="J1398" s="13">
        <f t="shared" si="298"/>
        <v>1.1248265334443519</v>
      </c>
      <c r="K1398" s="13">
        <f t="shared" si="301"/>
        <v>0.80484719692369955</v>
      </c>
      <c r="L1398" s="13">
        <f t="shared" si="302"/>
        <v>0.80404507463807684</v>
      </c>
      <c r="M1398" s="13"/>
      <c r="N1398" s="13"/>
      <c r="P1398" s="13">
        <f t="shared" si="304"/>
        <v>16120.299329117986</v>
      </c>
      <c r="Q1398" s="10">
        <f t="shared" si="305"/>
        <v>0.13742928233254359</v>
      </c>
      <c r="R1398" s="10">
        <f t="shared" si="306"/>
        <v>0.11154419079443278</v>
      </c>
      <c r="S1398" s="10"/>
      <c r="T1398" s="10"/>
    </row>
    <row r="1399" spans="1:20" x14ac:dyDescent="0.3">
      <c r="A1399" t="s">
        <v>1389</v>
      </c>
      <c r="B1399" s="1">
        <v>245</v>
      </c>
      <c r="C1399" s="2">
        <v>8.1866699999999994</v>
      </c>
      <c r="D1399" s="2"/>
      <c r="E1399" s="31">
        <f t="shared" si="308"/>
        <v>1.9983347210657865E-2</v>
      </c>
      <c r="F1399" s="30">
        <f t="shared" si="299"/>
        <v>2.784581632653061E-3</v>
      </c>
      <c r="G1399" s="30">
        <f t="shared" si="300"/>
        <v>2.2823574104912536E-2</v>
      </c>
      <c r="I1399" s="9">
        <f t="shared" si="297"/>
        <v>277.2166666666667</v>
      </c>
      <c r="J1399" s="13">
        <f t="shared" si="298"/>
        <v>1.1314965986394558</v>
      </c>
      <c r="K1399" s="13">
        <f t="shared" si="301"/>
        <v>0.80484719692369955</v>
      </c>
      <c r="L1399" s="13">
        <f t="shared" si="302"/>
        <v>0.80404507463807684</v>
      </c>
      <c r="M1399" s="13"/>
      <c r="N1399" s="13"/>
      <c r="P1399" s="13">
        <f t="shared" si="304"/>
        <v>16488.222175449482</v>
      </c>
      <c r="Q1399" s="10">
        <f t="shared" si="305"/>
        <v>0.13831036899805316</v>
      </c>
      <c r="R1399" s="10">
        <f t="shared" si="306"/>
        <v>0.11155008964194923</v>
      </c>
      <c r="S1399" s="10"/>
      <c r="T1399" s="10"/>
    </row>
    <row r="1400" spans="1:20" x14ac:dyDescent="0.3">
      <c r="A1400" t="s">
        <v>1390</v>
      </c>
      <c r="B1400" s="1">
        <v>238.3</v>
      </c>
      <c r="C1400" s="2">
        <v>8.23</v>
      </c>
      <c r="D1400" s="2"/>
      <c r="E1400" s="31">
        <f t="shared" si="308"/>
        <v>-2.7346938775510199E-2</v>
      </c>
      <c r="F1400" s="30">
        <f t="shared" si="299"/>
        <v>2.8780248985872149E-3</v>
      </c>
      <c r="G1400" s="30">
        <f t="shared" si="300"/>
        <v>-2.454761904761904E-2</v>
      </c>
      <c r="I1400" s="9">
        <f t="shared" si="297"/>
        <v>283.91666666666669</v>
      </c>
      <c r="J1400" s="13">
        <f t="shared" si="298"/>
        <v>1.1914253741782068</v>
      </c>
      <c r="K1400" s="13">
        <f t="shared" si="301"/>
        <v>0.80484719692369955</v>
      </c>
      <c r="L1400" s="13">
        <f t="shared" si="302"/>
        <v>0.80404507463807684</v>
      </c>
      <c r="M1400" s="13"/>
      <c r="N1400" s="13"/>
      <c r="P1400" s="13">
        <f t="shared" si="304"/>
        <v>16083.475578714044</v>
      </c>
      <c r="Q1400" s="10">
        <f t="shared" si="305"/>
        <v>0.14343346572995985</v>
      </c>
      <c r="R1400" s="10">
        <f t="shared" si="306"/>
        <v>0.11432489317509775</v>
      </c>
      <c r="S1400" s="10"/>
      <c r="T1400" s="10"/>
    </row>
    <row r="1401" spans="1:20" x14ac:dyDescent="0.3">
      <c r="A1401" t="s">
        <v>1391</v>
      </c>
      <c r="B1401" s="1">
        <v>237.4</v>
      </c>
      <c r="C1401" s="2">
        <v>8.2466699999999999</v>
      </c>
      <c r="D1401" s="2"/>
      <c r="E1401" s="31">
        <f t="shared" si="308"/>
        <v>-3.7767519932857541E-3</v>
      </c>
      <c r="F1401" s="30">
        <f t="shared" si="299"/>
        <v>2.8947872788542542E-3</v>
      </c>
      <c r="G1401" s="30">
        <f t="shared" si="300"/>
        <v>-8.9289760805710827E-4</v>
      </c>
      <c r="I1401" s="9">
        <f t="shared" si="297"/>
        <v>287.48333333333329</v>
      </c>
      <c r="J1401" s="13">
        <f t="shared" si="298"/>
        <v>1.2109660207806794</v>
      </c>
      <c r="K1401" s="13">
        <f t="shared" si="301"/>
        <v>0.80484719692369955</v>
      </c>
      <c r="L1401" s="13">
        <f t="shared" si="302"/>
        <v>0.80404507463807684</v>
      </c>
      <c r="M1401" s="13"/>
      <c r="N1401" s="13"/>
      <c r="P1401" s="13">
        <f t="shared" si="304"/>
        <v>16069.114681840565</v>
      </c>
      <c r="Q1401" s="10">
        <f t="shared" si="305"/>
        <v>0.14816237954616573</v>
      </c>
      <c r="R1401" s="10">
        <f t="shared" si="306"/>
        <v>0.11635648000157839</v>
      </c>
      <c r="S1401" s="10"/>
      <c r="T1401" s="10"/>
    </row>
    <row r="1402" spans="1:20" x14ac:dyDescent="0.3">
      <c r="A1402" t="s">
        <v>1392</v>
      </c>
      <c r="B1402" s="1">
        <v>245.1</v>
      </c>
      <c r="C1402" s="2">
        <v>8.2633299999999998</v>
      </c>
      <c r="D1402" s="2"/>
      <c r="E1402" s="31">
        <f t="shared" si="308"/>
        <v>3.2434709351305768E-2</v>
      </c>
      <c r="F1402" s="30">
        <f t="shared" si="299"/>
        <v>2.8095097239222086E-3</v>
      </c>
      <c r="G1402" s="30">
        <f t="shared" si="300"/>
        <v>3.5335344706543204E-2</v>
      </c>
      <c r="I1402" s="9">
        <f t="shared" si="297"/>
        <v>287.47499999999997</v>
      </c>
      <c r="J1402" s="13">
        <f t="shared" si="298"/>
        <v>1.1728886168910648</v>
      </c>
      <c r="K1402" s="13">
        <f t="shared" si="301"/>
        <v>0.80484719692369955</v>
      </c>
      <c r="L1402" s="13">
        <f t="shared" si="302"/>
        <v>0.80404507463807684</v>
      </c>
      <c r="M1402" s="13"/>
      <c r="N1402" s="13"/>
      <c r="P1402" s="13">
        <f t="shared" si="304"/>
        <v>16636.922388252377</v>
      </c>
      <c r="Q1402" s="10">
        <f t="shared" si="305"/>
        <v>0.149836440010642</v>
      </c>
      <c r="R1402" s="10">
        <f t="shared" si="306"/>
        <v>0.11552560256008548</v>
      </c>
      <c r="S1402" s="10"/>
      <c r="T1402" s="10"/>
    </row>
    <row r="1403" spans="1:20" x14ac:dyDescent="0.3">
      <c r="A1403" t="s">
        <v>1393</v>
      </c>
      <c r="B1403" s="1">
        <v>248.6</v>
      </c>
      <c r="C1403" s="2">
        <v>8.2799999999999994</v>
      </c>
      <c r="D1403" s="2"/>
      <c r="E1403" s="31">
        <f t="shared" si="308"/>
        <v>1.427988576091388E-2</v>
      </c>
      <c r="F1403" s="30">
        <f t="shared" si="299"/>
        <v>2.7755430410297665E-3</v>
      </c>
      <c r="G1403" s="30">
        <f t="shared" si="300"/>
        <v>1.7095063239494168E-2</v>
      </c>
      <c r="I1403" s="9">
        <f t="shared" si="297"/>
        <v>286.84166666666664</v>
      </c>
      <c r="J1403" s="13">
        <f t="shared" si="298"/>
        <v>1.153828104049343</v>
      </c>
      <c r="K1403" s="13">
        <f t="shared" si="301"/>
        <v>0.80484719692369955</v>
      </c>
      <c r="L1403" s="13">
        <f t="shared" si="302"/>
        <v>0.80404507463807684</v>
      </c>
      <c r="M1403" s="13"/>
      <c r="N1403" s="13"/>
      <c r="P1403" s="13">
        <f t="shared" si="304"/>
        <v>16921.331628590106</v>
      </c>
      <c r="Q1403" s="10">
        <f t="shared" si="305"/>
        <v>0.14925815144725374</v>
      </c>
      <c r="R1403" s="10">
        <f t="shared" si="306"/>
        <v>0.11576657305870763</v>
      </c>
      <c r="S1403" s="10"/>
      <c r="T1403" s="10"/>
    </row>
    <row r="1404" spans="1:20" x14ac:dyDescent="0.3">
      <c r="A1404" t="s">
        <v>1394</v>
      </c>
      <c r="B1404" s="1">
        <v>264.5</v>
      </c>
      <c r="C1404" s="2">
        <v>8.3000000000000007</v>
      </c>
      <c r="D1404" s="2"/>
      <c r="E1404" s="31">
        <f t="shared" si="308"/>
        <v>6.3958165728077221E-2</v>
      </c>
      <c r="F1404" s="30">
        <f t="shared" si="299"/>
        <v>2.6149968494013865E-3</v>
      </c>
      <c r="G1404" s="30">
        <f t="shared" si="300"/>
        <v>6.674041297935096E-2</v>
      </c>
      <c r="I1404" s="9">
        <f t="shared" si="297"/>
        <v>285.67500000000001</v>
      </c>
      <c r="J1404" s="13">
        <f t="shared" si="298"/>
        <v>1.0800567107750474</v>
      </c>
      <c r="K1404" s="13">
        <f t="shared" si="301"/>
        <v>0.80484719692369955</v>
      </c>
      <c r="L1404" s="13">
        <f t="shared" si="302"/>
        <v>0.80404507463807684</v>
      </c>
      <c r="M1404" s="13"/>
      <c r="N1404" s="13"/>
      <c r="P1404" s="13">
        <f t="shared" si="304"/>
        <v>18050.668289642763</v>
      </c>
      <c r="Q1404" s="10">
        <f t="shared" si="305"/>
        <v>0.14552387914176546</v>
      </c>
      <c r="R1404" s="10">
        <f t="shared" si="306"/>
        <v>0.11255270379547921</v>
      </c>
      <c r="S1404" s="10"/>
      <c r="T1404" s="10"/>
    </row>
    <row r="1405" spans="1:20" x14ac:dyDescent="0.3">
      <c r="A1405" t="s">
        <v>1395</v>
      </c>
      <c r="B1405" s="1">
        <v>280.89999999999998</v>
      </c>
      <c r="C1405" s="2">
        <v>8.32</v>
      </c>
      <c r="D1405" s="2"/>
      <c r="E1405" s="31">
        <f t="shared" si="308"/>
        <v>6.2003780718336454E-2</v>
      </c>
      <c r="F1405" s="30">
        <f t="shared" si="299"/>
        <v>2.4682567936394925E-3</v>
      </c>
      <c r="G1405" s="30">
        <f t="shared" si="300"/>
        <v>6.4625078764965149E-2</v>
      </c>
      <c r="I1405" s="9">
        <f t="shared" si="297"/>
        <v>283.77499999999998</v>
      </c>
      <c r="J1405" s="13">
        <f t="shared" si="298"/>
        <v>1.0102349590601638</v>
      </c>
      <c r="K1405" s="13">
        <f t="shared" si="301"/>
        <v>0.80484719692369955</v>
      </c>
      <c r="L1405" s="13">
        <f t="shared" si="302"/>
        <v>0.80404507463807684</v>
      </c>
      <c r="M1405" s="13"/>
      <c r="N1405" s="13"/>
      <c r="P1405" s="13">
        <f t="shared" si="304"/>
        <v>19217.194149621184</v>
      </c>
      <c r="Q1405" s="10">
        <f t="shared" si="305"/>
        <v>0.14324315689079437</v>
      </c>
      <c r="R1405" s="10">
        <f t="shared" si="306"/>
        <v>0.10995367621405006</v>
      </c>
      <c r="S1405" s="10"/>
      <c r="T1405" s="10"/>
    </row>
    <row r="1406" spans="1:20" x14ac:dyDescent="0.3">
      <c r="A1406" t="s">
        <v>1396</v>
      </c>
      <c r="B1406" s="1">
        <v>292.5</v>
      </c>
      <c r="C1406" s="2">
        <v>8.34</v>
      </c>
      <c r="D1406" s="2"/>
      <c r="E1406" s="31">
        <f t="shared" si="308"/>
        <v>4.129583481666077E-2</v>
      </c>
      <c r="F1406" s="30">
        <f t="shared" si="299"/>
        <v>2.3760683760683759E-3</v>
      </c>
      <c r="G1406" s="30">
        <f t="shared" si="300"/>
        <v>4.3770024919900452E-2</v>
      </c>
      <c r="I1406" s="9">
        <f t="shared" si="297"/>
        <v>281.54166666666669</v>
      </c>
      <c r="J1406" s="13">
        <f t="shared" si="298"/>
        <v>0.96253561253561259</v>
      </c>
      <c r="K1406" s="13">
        <f t="shared" si="301"/>
        <v>0.80484719692369955</v>
      </c>
      <c r="L1406" s="13">
        <f t="shared" si="302"/>
        <v>0.80404507463807684</v>
      </c>
      <c r="M1406" s="13"/>
      <c r="N1406" s="13"/>
      <c r="P1406" s="13">
        <f t="shared" si="304"/>
        <v>20058.331216440667</v>
      </c>
      <c r="Q1406" s="10">
        <f t="shared" si="305"/>
        <v>0.13764473239662323</v>
      </c>
      <c r="R1406" s="10">
        <f t="shared" si="306"/>
        <v>0.10619303305229444</v>
      </c>
      <c r="S1406" s="10"/>
      <c r="T1406" s="10"/>
    </row>
    <row r="1407" spans="1:20" x14ac:dyDescent="0.3">
      <c r="A1407" t="s">
        <v>1397</v>
      </c>
      <c r="B1407" s="1">
        <v>289.3</v>
      </c>
      <c r="C1407" s="2">
        <v>8.4</v>
      </c>
      <c r="D1407" s="2"/>
      <c r="E1407" s="31">
        <f t="shared" si="308"/>
        <v>-1.0940170940170857E-2</v>
      </c>
      <c r="F1407" s="30">
        <f t="shared" si="299"/>
        <v>2.4196335983408227E-3</v>
      </c>
      <c r="G1407" s="30">
        <f t="shared" si="300"/>
        <v>-8.5470085470085166E-3</v>
      </c>
      <c r="I1407" s="9">
        <f t="shared" si="297"/>
        <v>279.31666666666666</v>
      </c>
      <c r="J1407" s="13">
        <f t="shared" si="298"/>
        <v>0.96549141606175826</v>
      </c>
      <c r="K1407" s="13">
        <f t="shared" si="301"/>
        <v>0.80484719692369955</v>
      </c>
      <c r="L1407" s="13">
        <f t="shared" si="302"/>
        <v>0.80404507463807684</v>
      </c>
      <c r="M1407" s="13"/>
      <c r="N1407" s="13"/>
      <c r="P1407" s="13">
        <f t="shared" si="304"/>
        <v>19886.892488095022</v>
      </c>
      <c r="Q1407" s="10">
        <f t="shared" si="305"/>
        <v>0.13468407293617246</v>
      </c>
      <c r="R1407" s="10">
        <f t="shared" si="306"/>
        <v>0.10893697473546404</v>
      </c>
      <c r="S1407" s="10"/>
      <c r="T1407" s="10"/>
    </row>
    <row r="1408" spans="1:20" x14ac:dyDescent="0.3">
      <c r="A1408" t="s">
        <v>1398</v>
      </c>
      <c r="B1408" s="1">
        <v>289.10000000000002</v>
      </c>
      <c r="C1408" s="2">
        <v>8.4600000000000009</v>
      </c>
      <c r="D1408" s="2"/>
      <c r="E1408" s="31">
        <f t="shared" si="308"/>
        <v>-6.913238852401804E-4</v>
      </c>
      <c r="F1408" s="30">
        <f t="shared" si="299"/>
        <v>2.438602559667935E-3</v>
      </c>
      <c r="G1408" s="30">
        <f t="shared" si="300"/>
        <v>1.7455928102316776E-3</v>
      </c>
      <c r="I1408" s="9">
        <f t="shared" si="297"/>
        <v>276.56666666666666</v>
      </c>
      <c r="J1408" s="13">
        <f t="shared" si="298"/>
        <v>0.95664706560590329</v>
      </c>
      <c r="K1408" s="13">
        <f t="shared" si="301"/>
        <v>0.80484719692369955</v>
      </c>
      <c r="L1408" s="13">
        <f t="shared" si="302"/>
        <v>0.80404507463807684</v>
      </c>
      <c r="M1408" s="13"/>
      <c r="N1408" s="13"/>
      <c r="P1408" s="13">
        <f t="shared" si="304"/>
        <v>19921.606904640092</v>
      </c>
      <c r="Q1408" s="10">
        <f t="shared" si="305"/>
        <v>0.14453404185208751</v>
      </c>
      <c r="R1408" s="10">
        <f t="shared" si="306"/>
        <v>0.11069178106350641</v>
      </c>
      <c r="S1408" s="10"/>
      <c r="T1408" s="10"/>
    </row>
    <row r="1409" spans="1:20" x14ac:dyDescent="0.3">
      <c r="A1409" t="s">
        <v>1399</v>
      </c>
      <c r="B1409" s="1">
        <v>301.39999999999998</v>
      </c>
      <c r="C1409" s="2">
        <v>8.52</v>
      </c>
      <c r="D1409" s="2"/>
      <c r="E1409" s="31">
        <f t="shared" si="308"/>
        <v>4.2545831892078612E-2</v>
      </c>
      <c r="F1409" s="30">
        <f t="shared" si="299"/>
        <v>2.3556735235567353E-3</v>
      </c>
      <c r="G1409" s="30">
        <f t="shared" si="300"/>
        <v>4.5001729505361299E-2</v>
      </c>
      <c r="I1409" s="9">
        <f t="shared" si="297"/>
        <v>274.00833333333327</v>
      </c>
      <c r="J1409" s="13">
        <f t="shared" si="298"/>
        <v>0.90911855784118545</v>
      </c>
      <c r="K1409" s="13">
        <f t="shared" si="301"/>
        <v>0.80484719692369955</v>
      </c>
      <c r="L1409" s="13">
        <f t="shared" si="302"/>
        <v>0.80404507463807684</v>
      </c>
      <c r="M1409" s="13"/>
      <c r="N1409" s="13"/>
      <c r="P1409" s="13">
        <f t="shared" si="304"/>
        <v>20818.113669874841</v>
      </c>
      <c r="Q1409" s="10">
        <f t="shared" si="305"/>
        <v>0.1454474595751416</v>
      </c>
      <c r="R1409" s="10">
        <f t="shared" si="306"/>
        <v>0.10844141417402153</v>
      </c>
      <c r="S1409" s="10"/>
      <c r="T1409" s="10"/>
    </row>
    <row r="1410" spans="1:20" x14ac:dyDescent="0.3">
      <c r="A1410" t="s">
        <v>1400</v>
      </c>
      <c r="B1410" s="1">
        <v>310.10000000000002</v>
      </c>
      <c r="C1410" s="2">
        <v>8.5666700000000002</v>
      </c>
      <c r="D1410" s="2"/>
      <c r="E1410" s="31">
        <f t="shared" si="308"/>
        <v>2.8865295288653003E-2</v>
      </c>
      <c r="F1410" s="30">
        <f t="shared" si="299"/>
        <v>2.3021256583897667E-3</v>
      </c>
      <c r="G1410" s="30">
        <f t="shared" si="300"/>
        <v>3.1233872483963809E-2</v>
      </c>
      <c r="I1410" s="9">
        <f t="shared" si="297"/>
        <v>270.59166666666664</v>
      </c>
      <c r="J1410" s="13">
        <f t="shared" si="298"/>
        <v>0.87259486187251412</v>
      </c>
      <c r="K1410" s="13">
        <f t="shared" si="301"/>
        <v>0.80484719692369955</v>
      </c>
      <c r="L1410" s="13">
        <f t="shared" si="302"/>
        <v>0.80404507463807684</v>
      </c>
      <c r="M1410" s="13"/>
      <c r="N1410" s="13"/>
      <c r="P1410" s="13">
        <f t="shared" si="304"/>
        <v>21468.343977596374</v>
      </c>
      <c r="Q1410" s="10">
        <f t="shared" si="305"/>
        <v>0.14831737096349484</v>
      </c>
      <c r="R1410" s="10">
        <f t="shared" si="306"/>
        <v>0.1070560917239336</v>
      </c>
      <c r="S1410" s="10"/>
      <c r="T1410" s="10"/>
    </row>
    <row r="1411" spans="1:20" x14ac:dyDescent="0.3">
      <c r="A1411" t="s">
        <v>1401</v>
      </c>
      <c r="B1411" s="1">
        <v>329.4</v>
      </c>
      <c r="C1411" s="2">
        <v>8.6133299999999995</v>
      </c>
      <c r="D1411" s="2"/>
      <c r="E1411" s="31">
        <f t="shared" si="308"/>
        <v>6.223798774588829E-2</v>
      </c>
      <c r="F1411" s="30">
        <f t="shared" si="299"/>
        <v>2.1790452337583487E-3</v>
      </c>
      <c r="G1411" s="30">
        <f t="shared" si="300"/>
        <v>6.4552652370203134E-2</v>
      </c>
      <c r="I1411" s="9">
        <f t="shared" si="297"/>
        <v>265.11666666666662</v>
      </c>
      <c r="J1411" s="13">
        <f t="shared" si="298"/>
        <v>0.80484719692369955</v>
      </c>
      <c r="K1411" s="13">
        <f t="shared" si="301"/>
        <v>0.80484719692369955</v>
      </c>
      <c r="L1411" s="13">
        <f t="shared" si="302"/>
        <v>0.80404507463807684</v>
      </c>
      <c r="M1411" s="13"/>
      <c r="N1411" s="13"/>
      <c r="P1411" s="13">
        <f t="shared" si="304"/>
        <v>22854.182523346099</v>
      </c>
      <c r="Q1411" s="10">
        <f t="shared" si="305"/>
        <v>0.14155337251657674</v>
      </c>
      <c r="R1411" s="10">
        <f t="shared" si="306"/>
        <v>0.10123404286188187</v>
      </c>
      <c r="S1411" s="10"/>
      <c r="T1411" s="10"/>
    </row>
    <row r="1412" spans="1:20" x14ac:dyDescent="0.3">
      <c r="A1412" t="s">
        <v>1402</v>
      </c>
      <c r="B1412" s="1">
        <v>318.7</v>
      </c>
      <c r="C1412" s="2">
        <v>8.66</v>
      </c>
      <c r="D1412" s="2"/>
      <c r="E1412" s="31">
        <f t="shared" si="308"/>
        <v>-3.2483302975106265E-2</v>
      </c>
      <c r="F1412" s="30">
        <f t="shared" si="299"/>
        <v>2.2644074887564064E-3</v>
      </c>
      <c r="G1412" s="30">
        <f t="shared" si="300"/>
        <v>-3.0292450920866076E-2</v>
      </c>
      <c r="I1412" s="9">
        <f t="shared" si="297"/>
        <v>260.89166666666665</v>
      </c>
      <c r="J1412" s="13">
        <f t="shared" si="298"/>
        <v>0.81861206986716872</v>
      </c>
      <c r="K1412" s="13">
        <f t="shared" si="301"/>
        <v>0.81861206986716872</v>
      </c>
      <c r="L1412" s="13">
        <f t="shared" si="302"/>
        <v>0.80404507463807684</v>
      </c>
      <c r="M1412" s="13"/>
      <c r="N1412" s="13"/>
      <c r="P1412" s="13">
        <f t="shared" si="304"/>
        <v>22161.87332092112</v>
      </c>
      <c r="Q1412" s="10">
        <f t="shared" si="305"/>
        <v>0.14642852602959744</v>
      </c>
      <c r="R1412" s="10">
        <f t="shared" si="306"/>
        <v>0.10460124554856032</v>
      </c>
      <c r="S1412" s="10"/>
      <c r="T1412" s="10"/>
    </row>
    <row r="1413" spans="1:20" x14ac:dyDescent="0.3">
      <c r="A1413" t="s">
        <v>1403</v>
      </c>
      <c r="B1413" s="1">
        <v>280.2</v>
      </c>
      <c r="C1413" s="2">
        <v>8.7100000000000009</v>
      </c>
      <c r="D1413" s="2"/>
      <c r="E1413" s="31">
        <f t="shared" si="308"/>
        <v>-0.12080326325698154</v>
      </c>
      <c r="F1413" s="30">
        <f t="shared" si="299"/>
        <v>2.5904116107542236E-3</v>
      </c>
      <c r="G1413" s="30">
        <f t="shared" si="300"/>
        <v>-0.11852578182198503</v>
      </c>
      <c r="I1413" s="9">
        <f t="shared" si="297"/>
        <v>260.6583333333333</v>
      </c>
      <c r="J1413" s="13">
        <f t="shared" si="298"/>
        <v>0.93025814894123238</v>
      </c>
      <c r="K1413" s="13">
        <f t="shared" si="301"/>
        <v>0.93025814894123238</v>
      </c>
      <c r="L1413" s="13">
        <f t="shared" si="302"/>
        <v>0.80404507463807684</v>
      </c>
      <c r="M1413" s="13"/>
      <c r="N1413" s="13"/>
      <c r="P1413" s="13">
        <f t="shared" si="304"/>
        <v>19535.119958919153</v>
      </c>
      <c r="Q1413" s="10">
        <f t="shared" si="305"/>
        <v>0.16288026551534318</v>
      </c>
      <c r="R1413" s="10">
        <f t="shared" si="306"/>
        <v>0.1132313764902928</v>
      </c>
      <c r="S1413" s="10"/>
      <c r="T1413" s="10"/>
    </row>
    <row r="1414" spans="1:20" x14ac:dyDescent="0.3">
      <c r="A1414" t="s">
        <v>1404</v>
      </c>
      <c r="B1414" s="1">
        <v>245</v>
      </c>
      <c r="C1414" s="2">
        <v>8.76</v>
      </c>
      <c r="D1414" s="2"/>
      <c r="E1414" s="31">
        <f t="shared" si="308"/>
        <v>-0.12562455389007843</v>
      </c>
      <c r="F1414" s="30">
        <f t="shared" si="299"/>
        <v>2.9795918367346939E-3</v>
      </c>
      <c r="G1414" s="30">
        <f t="shared" si="300"/>
        <v>-0.12301927194860818</v>
      </c>
      <c r="I1414" s="9">
        <f t="shared" si="297"/>
        <v>262.82499999999999</v>
      </c>
      <c r="J1414" s="13">
        <f t="shared" si="298"/>
        <v>1.0727551020408164</v>
      </c>
      <c r="K1414" s="13">
        <f t="shared" si="301"/>
        <v>0.95980349971313828</v>
      </c>
      <c r="L1414" s="13">
        <f t="shared" si="302"/>
        <v>0.80404507463807684</v>
      </c>
      <c r="M1414" s="13"/>
      <c r="N1414" s="13"/>
      <c r="P1414" s="13">
        <f t="shared" si="304"/>
        <v>17131.923724144195</v>
      </c>
      <c r="Q1414" s="10">
        <f t="shared" si="305"/>
        <v>0.17688216929989209</v>
      </c>
      <c r="R1414" s="10">
        <f t="shared" si="306"/>
        <v>0.11780655663689887</v>
      </c>
      <c r="S1414" s="10"/>
      <c r="T1414" s="10"/>
    </row>
    <row r="1415" spans="1:20" x14ac:dyDescent="0.3">
      <c r="A1415" t="s">
        <v>1405</v>
      </c>
      <c r="B1415" s="1">
        <v>241</v>
      </c>
      <c r="C1415" s="2">
        <v>8.81</v>
      </c>
      <c r="D1415" s="2"/>
      <c r="E1415" s="31">
        <f t="shared" si="308"/>
        <v>-1.6326530612244872E-2</v>
      </c>
      <c r="F1415" s="30">
        <f t="shared" si="299"/>
        <v>3.0463347164591979E-3</v>
      </c>
      <c r="G1415" s="30">
        <f t="shared" si="300"/>
        <v>-1.33299319727892E-2</v>
      </c>
      <c r="I1415" s="9">
        <f t="shared" si="297"/>
        <v>265.78333333333336</v>
      </c>
      <c r="J1415" s="13">
        <f t="shared" si="298"/>
        <v>1.1028354080221301</v>
      </c>
      <c r="K1415" s="13">
        <f t="shared" si="301"/>
        <v>0.95980349971313828</v>
      </c>
      <c r="L1415" s="13">
        <f t="shared" si="302"/>
        <v>0.80404507463807684</v>
      </c>
      <c r="M1415" s="13"/>
      <c r="N1415" s="13"/>
      <c r="P1415" s="13">
        <f t="shared" si="304"/>
        <v>16903.556346338341</v>
      </c>
      <c r="Q1415" s="10">
        <f t="shared" si="305"/>
        <v>0.18153172429622577</v>
      </c>
      <c r="R1415" s="10">
        <f t="shared" si="306"/>
        <v>0.1192460892471634</v>
      </c>
      <c r="S1415" s="10"/>
      <c r="T1415" s="10"/>
    </row>
    <row r="1416" spans="1:20" x14ac:dyDescent="0.3">
      <c r="A1416" t="s">
        <v>1406</v>
      </c>
      <c r="B1416" s="1">
        <v>250.5</v>
      </c>
      <c r="C1416" s="2">
        <v>8.8566699999999994</v>
      </c>
      <c r="D1416" s="2"/>
      <c r="E1416" s="31">
        <f t="shared" si="308"/>
        <v>3.9419087136929543E-2</v>
      </c>
      <c r="F1416" s="30">
        <f t="shared" si="299"/>
        <v>2.9463306719893544E-3</v>
      </c>
      <c r="G1416" s="30">
        <f t="shared" si="300"/>
        <v>4.2481559474412123E-2</v>
      </c>
      <c r="I1416" s="9">
        <f t="shared" si="297"/>
        <v>268.69166666666666</v>
      </c>
      <c r="J1416" s="13">
        <f t="shared" si="298"/>
        <v>1.0726214238190286</v>
      </c>
      <c r="K1416" s="13">
        <f t="shared" si="301"/>
        <v>0.95980349971313828</v>
      </c>
      <c r="L1416" s="13">
        <f t="shared" si="302"/>
        <v>0.80404507463807684</v>
      </c>
      <c r="M1416" s="13"/>
      <c r="N1416" s="13"/>
      <c r="P1416" s="13">
        <f t="shared" si="304"/>
        <v>17621.64578059439</v>
      </c>
      <c r="Q1416" s="10">
        <f t="shared" si="305"/>
        <v>0.17690546823322961</v>
      </c>
      <c r="R1416" s="10">
        <f t="shared" si="306"/>
        <v>0.1130933154071303</v>
      </c>
      <c r="S1416" s="10"/>
      <c r="T1416" s="10"/>
    </row>
    <row r="1417" spans="1:20" x14ac:dyDescent="0.3">
      <c r="A1417" t="s">
        <v>1407</v>
      </c>
      <c r="B1417" s="1">
        <v>258.10000000000002</v>
      </c>
      <c r="C1417" s="2">
        <v>8.9033300000000004</v>
      </c>
      <c r="D1417" s="2"/>
      <c r="E1417" s="31">
        <f t="shared" si="308"/>
        <v>3.0339321357285565E-2</v>
      </c>
      <c r="F1417" s="30">
        <f t="shared" si="299"/>
        <v>2.8746383830556633E-3</v>
      </c>
      <c r="G1417" s="30">
        <f t="shared" si="300"/>
        <v>3.3301174318030702E-2</v>
      </c>
      <c r="I1417" s="9">
        <f t="shared" si="297"/>
        <v>271.68333333333334</v>
      </c>
      <c r="J1417" s="13">
        <f t="shared" si="298"/>
        <v>1.0526281802918764</v>
      </c>
      <c r="K1417" s="13">
        <f t="shared" si="301"/>
        <v>0.95980349971313828</v>
      </c>
      <c r="L1417" s="13">
        <f t="shared" si="302"/>
        <v>0.80404507463807684</v>
      </c>
      <c r="M1417" s="13"/>
      <c r="N1417" s="13"/>
      <c r="P1417" s="13">
        <f t="shared" si="304"/>
        <v>18208.467278504555</v>
      </c>
      <c r="Q1417" s="10">
        <f t="shared" si="305"/>
        <v>0.18035898084928892</v>
      </c>
      <c r="R1417" s="10">
        <f t="shared" si="306"/>
        <v>0.11039676350520944</v>
      </c>
      <c r="S1417" s="10"/>
      <c r="T1417" s="10"/>
    </row>
    <row r="1418" spans="1:20" x14ac:dyDescent="0.3">
      <c r="A1418" t="s">
        <v>1408</v>
      </c>
      <c r="B1418" s="1">
        <v>265.7</v>
      </c>
      <c r="C1418" s="2">
        <v>8.9499999999999993</v>
      </c>
      <c r="D1418" s="2"/>
      <c r="E1418" s="31">
        <f t="shared" si="308"/>
        <v>2.9445951181712449E-2</v>
      </c>
      <c r="F1418" s="30">
        <f t="shared" si="299"/>
        <v>2.8070505582737425E-3</v>
      </c>
      <c r="G1418" s="30">
        <f t="shared" si="300"/>
        <v>3.2335658013689761E-2</v>
      </c>
      <c r="I1418" s="9">
        <f t="shared" si="297"/>
        <v>273.93333333333334</v>
      </c>
      <c r="J1418" s="13">
        <f t="shared" si="298"/>
        <v>1.0309873290678711</v>
      </c>
      <c r="K1418" s="13">
        <f t="shared" si="301"/>
        <v>0.95980349971313828</v>
      </c>
      <c r="L1418" s="13">
        <f t="shared" si="302"/>
        <v>0.80404507463807684</v>
      </c>
      <c r="M1418" s="13"/>
      <c r="N1418" s="13"/>
      <c r="P1418" s="13">
        <f t="shared" si="304"/>
        <v>18797.25004937574</v>
      </c>
      <c r="Q1418" s="10">
        <f t="shared" si="305"/>
        <v>0.18271552047447193</v>
      </c>
      <c r="R1418" s="10">
        <f t="shared" si="306"/>
        <v>0.10715750980833949</v>
      </c>
      <c r="S1418" s="10"/>
      <c r="T1418" s="10"/>
    </row>
    <row r="1419" spans="1:20" x14ac:dyDescent="0.3">
      <c r="A1419" t="s">
        <v>1409</v>
      </c>
      <c r="B1419" s="1">
        <v>262.60000000000002</v>
      </c>
      <c r="C1419" s="2">
        <v>9.0433299999999992</v>
      </c>
      <c r="D1419" s="2"/>
      <c r="E1419" s="31">
        <f t="shared" si="308"/>
        <v>-1.166729394053434E-2</v>
      </c>
      <c r="F1419" s="30">
        <f t="shared" si="299"/>
        <v>2.8698051535922817E-3</v>
      </c>
      <c r="G1419" s="30">
        <f t="shared" si="300"/>
        <v>-8.8309716472211308E-3</v>
      </c>
      <c r="I1419" s="9">
        <f t="shared" si="297"/>
        <v>277.24166666666667</v>
      </c>
      <c r="J1419" s="13">
        <f t="shared" si="298"/>
        <v>1.0557565371921807</v>
      </c>
      <c r="K1419" s="13">
        <f t="shared" si="301"/>
        <v>0.95980349971313828</v>
      </c>
      <c r="L1419" s="13">
        <f t="shared" si="302"/>
        <v>0.80404507463807684</v>
      </c>
      <c r="M1419" s="13"/>
      <c r="N1419" s="13"/>
      <c r="P1419" s="13">
        <f t="shared" si="304"/>
        <v>18631.252067143978</v>
      </c>
      <c r="Q1419" s="10">
        <f t="shared" si="305"/>
        <v>0.18773709037458164</v>
      </c>
      <c r="R1419" s="10">
        <f t="shared" si="306"/>
        <v>0.10995332481140285</v>
      </c>
      <c r="S1419" s="10"/>
      <c r="T1419" s="10"/>
    </row>
    <row r="1420" spans="1:20" x14ac:dyDescent="0.3">
      <c r="A1420" t="s">
        <v>1410</v>
      </c>
      <c r="B1420" s="1">
        <v>256.10000000000002</v>
      </c>
      <c r="C1420" s="2">
        <v>9.1366700000000005</v>
      </c>
      <c r="D1420" s="2"/>
      <c r="E1420" s="31">
        <f t="shared" si="308"/>
        <v>-2.4752475247524774E-2</v>
      </c>
      <c r="F1420" s="30">
        <f t="shared" si="299"/>
        <v>2.9730150982689055E-3</v>
      </c>
      <c r="G1420" s="30">
        <f t="shared" si="300"/>
        <v>-2.1853049631886279E-2</v>
      </c>
      <c r="I1420" s="9">
        <f t="shared" ref="I1420:I1483" si="309">AVERAGE(B1421:B1432)</f>
        <v>282.05833333333334</v>
      </c>
      <c r="J1420" s="13">
        <f t="shared" ref="J1420:J1483" si="310">I1420/B1420</f>
        <v>1.1013601457763893</v>
      </c>
      <c r="K1420" s="13">
        <f t="shared" si="301"/>
        <v>0.95980349971313828</v>
      </c>
      <c r="L1420" s="13">
        <f t="shared" si="302"/>
        <v>0.7604270797609578</v>
      </c>
      <c r="M1420" s="13"/>
      <c r="N1420" s="13"/>
      <c r="P1420" s="13">
        <f t="shared" si="304"/>
        <v>18224.102391016495</v>
      </c>
      <c r="Q1420" s="10">
        <f t="shared" si="305"/>
        <v>0.19010087847086177</v>
      </c>
      <c r="R1420" s="10">
        <f t="shared" si="306"/>
        <v>0.11258740472423723</v>
      </c>
      <c r="S1420" s="10"/>
      <c r="T1420" s="10"/>
    </row>
    <row r="1421" spans="1:20" x14ac:dyDescent="0.3">
      <c r="A1421" t="s">
        <v>1411</v>
      </c>
      <c r="B1421" s="1">
        <v>270.7</v>
      </c>
      <c r="C1421" s="2">
        <v>9.23</v>
      </c>
      <c r="D1421" s="2"/>
      <c r="E1421" s="31">
        <f t="shared" si="308"/>
        <v>5.7008980866848802E-2</v>
      </c>
      <c r="F1421" s="30">
        <f t="shared" ref="F1421:F1484" si="311">C1421/(12*B1421)</f>
        <v>2.8413988425070808E-3</v>
      </c>
      <c r="G1421" s="30">
        <f t="shared" ref="G1421:G1484" si="312">(B1421+C1421/12)/B1420-1</f>
        <v>6.0012364961603337E-2</v>
      </c>
      <c r="I1421" s="9">
        <f t="shared" si="309"/>
        <v>286.47499999999997</v>
      </c>
      <c r="J1421" s="13">
        <f t="shared" si="310"/>
        <v>1.0582748429996305</v>
      </c>
      <c r="K1421" s="13">
        <f t="shared" ref="K1421:K1484" si="313">MIN($J1421:$J1540)</f>
        <v>0.95980349971313828</v>
      </c>
      <c r="L1421" s="13">
        <f t="shared" ref="L1421:L1484" si="314">MIN($J1421:$J1660)</f>
        <v>0.71293762441622355</v>
      </c>
      <c r="M1421" s="13"/>
      <c r="N1421" s="13"/>
      <c r="P1421" s="13">
        <f t="shared" ref="P1421:P1484" si="315">P1420*(1+G1421)</f>
        <v>19317.773874803806</v>
      </c>
      <c r="Q1421" s="10">
        <f t="shared" ref="Q1421:Q1484" si="316">($P1541/$P1421)^(1/Q$11)-1</f>
        <v>0.18332368147657818</v>
      </c>
      <c r="R1421" s="10">
        <f t="shared" ref="R1421:R1484" si="317">($P1661/$P1421)^(1/R$11)-1</f>
        <v>0.10694614170344741</v>
      </c>
      <c r="S1421" s="10"/>
      <c r="T1421" s="10"/>
    </row>
    <row r="1422" spans="1:20" x14ac:dyDescent="0.3">
      <c r="A1422" t="s">
        <v>1412</v>
      </c>
      <c r="B1422" s="1">
        <v>269.10000000000002</v>
      </c>
      <c r="C1422" s="2">
        <v>9.3066700000000004</v>
      </c>
      <c r="D1422" s="2"/>
      <c r="E1422" s="31">
        <f t="shared" ref="E1422:E1485" si="318">B1422/B1421-1</f>
        <v>-5.910602142593202E-3</v>
      </c>
      <c r="F1422" s="30">
        <f t="shared" si="311"/>
        <v>2.882035798340146E-3</v>
      </c>
      <c r="G1422" s="30">
        <f t="shared" si="312"/>
        <v>-3.0456009112177496E-3</v>
      </c>
      <c r="I1422" s="9">
        <f t="shared" si="309"/>
        <v>291.70833333333331</v>
      </c>
      <c r="J1422" s="13">
        <f t="shared" si="310"/>
        <v>1.0840146166233122</v>
      </c>
      <c r="K1422" s="13">
        <f t="shared" si="313"/>
        <v>0.95980349971313828</v>
      </c>
      <c r="L1422" s="13">
        <f t="shared" si="314"/>
        <v>0.71293762441622355</v>
      </c>
      <c r="M1422" s="13"/>
      <c r="N1422" s="13"/>
      <c r="P1422" s="13">
        <f t="shared" si="315"/>
        <v>19258.939645088005</v>
      </c>
      <c r="Q1422" s="10">
        <f t="shared" si="316"/>
        <v>0.1888701538523605</v>
      </c>
      <c r="R1422" s="10">
        <f t="shared" si="317"/>
        <v>0.10364919478120327</v>
      </c>
      <c r="S1422" s="10"/>
      <c r="T1422" s="10"/>
    </row>
    <row r="1423" spans="1:20" x14ac:dyDescent="0.3">
      <c r="A1423" t="s">
        <v>1413</v>
      </c>
      <c r="B1423" s="1">
        <v>263.7</v>
      </c>
      <c r="C1423" s="2">
        <v>9.3833300000000008</v>
      </c>
      <c r="D1423" s="2"/>
      <c r="E1423" s="31">
        <f t="shared" si="318"/>
        <v>-2.0066889632107121E-2</v>
      </c>
      <c r="F1423" s="30">
        <f t="shared" si="311"/>
        <v>2.9652793578561504E-3</v>
      </c>
      <c r="G1423" s="30">
        <f t="shared" si="312"/>
        <v>-1.7161114207853378E-2</v>
      </c>
      <c r="I1423" s="9">
        <f t="shared" si="309"/>
        <v>298.61666666666667</v>
      </c>
      <c r="J1423" s="13">
        <f t="shared" si="310"/>
        <v>1.1324105675641511</v>
      </c>
      <c r="K1423" s="13">
        <f t="shared" si="313"/>
        <v>0.95980349971313828</v>
      </c>
      <c r="L1423" s="13">
        <f t="shared" si="314"/>
        <v>0.71293762441622355</v>
      </c>
      <c r="M1423" s="13"/>
      <c r="N1423" s="13"/>
      <c r="P1423" s="13">
        <f t="shared" si="315"/>
        <v>18928.434782316494</v>
      </c>
      <c r="Q1423" s="10">
        <f t="shared" si="316"/>
        <v>0.18235596631730711</v>
      </c>
      <c r="R1423" s="10">
        <f t="shared" si="317"/>
        <v>0.10575911379722891</v>
      </c>
      <c r="S1423" s="10"/>
      <c r="T1423" s="10"/>
    </row>
    <row r="1424" spans="1:20" x14ac:dyDescent="0.3">
      <c r="A1424" t="s">
        <v>1414</v>
      </c>
      <c r="B1424" s="1">
        <v>268</v>
      </c>
      <c r="C1424" s="2">
        <v>9.4600000000000009</v>
      </c>
      <c r="D1424" s="2"/>
      <c r="E1424" s="31">
        <f t="shared" si="318"/>
        <v>1.6306408797876371E-2</v>
      </c>
      <c r="F1424" s="30">
        <f t="shared" si="311"/>
        <v>2.9415422885572143E-3</v>
      </c>
      <c r="G1424" s="30">
        <f t="shared" si="312"/>
        <v>1.9295917077487124E-2</v>
      </c>
      <c r="I1424" s="9">
        <f t="shared" si="309"/>
        <v>305.22499999999997</v>
      </c>
      <c r="J1424" s="13">
        <f t="shared" si="310"/>
        <v>1.1388992537313432</v>
      </c>
      <c r="K1424" s="13">
        <f t="shared" si="313"/>
        <v>0.95980349971313828</v>
      </c>
      <c r="L1424" s="13">
        <f t="shared" si="314"/>
        <v>0.71293762441622355</v>
      </c>
      <c r="M1424" s="13"/>
      <c r="N1424" s="13"/>
      <c r="P1424" s="13">
        <f t="shared" si="315"/>
        <v>19293.676290282696</v>
      </c>
      <c r="Q1424" s="10">
        <f t="shared" si="316"/>
        <v>0.17418675998665734</v>
      </c>
      <c r="R1424" s="10">
        <f t="shared" si="317"/>
        <v>0.10196191348269301</v>
      </c>
      <c r="S1424" s="10"/>
      <c r="T1424" s="10"/>
    </row>
    <row r="1425" spans="1:20" x14ac:dyDescent="0.3">
      <c r="A1425" t="s">
        <v>1415</v>
      </c>
      <c r="B1425" s="1">
        <v>277.39999999999998</v>
      </c>
      <c r="C1425" s="2">
        <v>9.5500000000000007</v>
      </c>
      <c r="D1425" s="2"/>
      <c r="E1425" s="31">
        <f t="shared" si="318"/>
        <v>3.5074626865671643E-2</v>
      </c>
      <c r="F1425" s="30">
        <f t="shared" si="311"/>
        <v>2.8689017063205963E-3</v>
      </c>
      <c r="G1425" s="30">
        <f t="shared" si="312"/>
        <v>3.8044154228855653E-2</v>
      </c>
      <c r="I1425" s="9">
        <f t="shared" si="309"/>
        <v>311.05833333333334</v>
      </c>
      <c r="J1425" s="13">
        <f t="shared" si="310"/>
        <v>1.1213350156212449</v>
      </c>
      <c r="K1425" s="13">
        <f t="shared" si="313"/>
        <v>0.95980349971313828</v>
      </c>
      <c r="L1425" s="13">
        <f t="shared" si="314"/>
        <v>0.71293762441622355</v>
      </c>
      <c r="M1425" s="13"/>
      <c r="N1425" s="13"/>
      <c r="P1425" s="13">
        <f t="shared" si="315"/>
        <v>20027.687886711825</v>
      </c>
      <c r="Q1425" s="10">
        <f t="shared" si="316"/>
        <v>0.17131232793868256</v>
      </c>
      <c r="R1425" s="10">
        <f t="shared" si="317"/>
        <v>8.7570446309678251E-2</v>
      </c>
      <c r="S1425" s="10"/>
      <c r="T1425" s="10"/>
    </row>
    <row r="1426" spans="1:20" x14ac:dyDescent="0.3">
      <c r="A1426" t="s">
        <v>1416</v>
      </c>
      <c r="B1426" s="1">
        <v>271</v>
      </c>
      <c r="C1426" s="2">
        <v>9.64</v>
      </c>
      <c r="D1426" s="2"/>
      <c r="E1426" s="31">
        <f t="shared" si="318"/>
        <v>-2.3071377072818922E-2</v>
      </c>
      <c r="F1426" s="30">
        <f t="shared" si="311"/>
        <v>2.964329643296433E-3</v>
      </c>
      <c r="G1426" s="30">
        <f t="shared" si="312"/>
        <v>-2.0175438596491069E-2</v>
      </c>
      <c r="I1426" s="9">
        <f t="shared" si="309"/>
        <v>316.82499999999999</v>
      </c>
      <c r="J1426" s="13">
        <f t="shared" si="310"/>
        <v>1.1690959409594095</v>
      </c>
      <c r="K1426" s="13">
        <f t="shared" si="313"/>
        <v>0.95980349971313828</v>
      </c>
      <c r="L1426" s="13">
        <f t="shared" si="314"/>
        <v>0.71293762441622355</v>
      </c>
      <c r="M1426" s="13"/>
      <c r="N1426" s="13"/>
      <c r="P1426" s="13">
        <f t="shared" si="315"/>
        <v>19623.620499523782</v>
      </c>
      <c r="Q1426" s="10">
        <f t="shared" si="316"/>
        <v>0.18598776533964756</v>
      </c>
      <c r="R1426" s="10">
        <f t="shared" si="317"/>
        <v>8.3791416832913468E-2</v>
      </c>
      <c r="S1426" s="10"/>
      <c r="T1426" s="10"/>
    </row>
    <row r="1427" spans="1:20" x14ac:dyDescent="0.3">
      <c r="A1427" t="s">
        <v>1417</v>
      </c>
      <c r="B1427" s="1">
        <v>276.5</v>
      </c>
      <c r="C1427" s="2">
        <v>9.75</v>
      </c>
      <c r="D1427" s="2"/>
      <c r="E1427" s="31">
        <f t="shared" si="318"/>
        <v>2.0295202952029578E-2</v>
      </c>
      <c r="F1427" s="30">
        <f t="shared" si="311"/>
        <v>2.9385171790235081E-3</v>
      </c>
      <c r="G1427" s="30">
        <f t="shared" si="312"/>
        <v>2.3293357933579228E-2</v>
      </c>
      <c r="I1427" s="9">
        <f t="shared" si="309"/>
        <v>322.83333333333331</v>
      </c>
      <c r="J1427" s="13">
        <f t="shared" si="310"/>
        <v>1.1675708257986739</v>
      </c>
      <c r="K1427" s="13">
        <f t="shared" si="313"/>
        <v>0.95980349971313828</v>
      </c>
      <c r="L1427" s="13">
        <f t="shared" si="314"/>
        <v>0.71293762441622355</v>
      </c>
      <c r="M1427" s="13"/>
      <c r="N1427" s="13"/>
      <c r="P1427" s="13">
        <f t="shared" si="315"/>
        <v>20080.720515771911</v>
      </c>
      <c r="Q1427" s="10">
        <f t="shared" si="316"/>
        <v>0.18802896596553764</v>
      </c>
      <c r="R1427" s="10">
        <f t="shared" si="317"/>
        <v>8.2353146640795849E-2</v>
      </c>
      <c r="S1427" s="10"/>
      <c r="T1427" s="10"/>
    </row>
    <row r="1428" spans="1:20" x14ac:dyDescent="0.3">
      <c r="A1428" t="s">
        <v>1418</v>
      </c>
      <c r="B1428" s="1">
        <v>285.39999999999998</v>
      </c>
      <c r="C1428" s="2">
        <v>9.8133300000000006</v>
      </c>
      <c r="D1428" s="2"/>
      <c r="E1428" s="31">
        <f t="shared" si="318"/>
        <v>3.2188065099457486E-2</v>
      </c>
      <c r="F1428" s="30">
        <f t="shared" si="311"/>
        <v>2.8653731604765245E-3</v>
      </c>
      <c r="G1428" s="30">
        <f t="shared" si="312"/>
        <v>3.5145669077757624E-2</v>
      </c>
      <c r="I1428" s="9">
        <f t="shared" si="309"/>
        <v>327.38083333333333</v>
      </c>
      <c r="J1428" s="13">
        <f t="shared" si="310"/>
        <v>1.1470947208596123</v>
      </c>
      <c r="K1428" s="13">
        <f t="shared" si="313"/>
        <v>0.95980349971313828</v>
      </c>
      <c r="L1428" s="13">
        <f t="shared" si="314"/>
        <v>0.71293762441622355</v>
      </c>
      <c r="M1428" s="13"/>
      <c r="N1428" s="13"/>
      <c r="P1428" s="13">
        <f t="shared" si="315"/>
        <v>20786.47087386217</v>
      </c>
      <c r="Q1428" s="10">
        <f t="shared" si="316"/>
        <v>0.18977755924576933</v>
      </c>
      <c r="R1428" s="10">
        <f t="shared" si="317"/>
        <v>7.9888497895438837E-2</v>
      </c>
      <c r="S1428" s="10"/>
      <c r="T1428" s="10"/>
    </row>
    <row r="1429" spans="1:20" x14ac:dyDescent="0.3">
      <c r="A1429" t="s">
        <v>1419</v>
      </c>
      <c r="B1429" s="1">
        <v>294</v>
      </c>
      <c r="C1429" s="2">
        <v>9.8966700000000003</v>
      </c>
      <c r="D1429" s="2"/>
      <c r="E1429" s="31">
        <f t="shared" si="318"/>
        <v>3.0133146461107208E-2</v>
      </c>
      <c r="F1429" s="30">
        <f t="shared" si="311"/>
        <v>2.8051785714285713E-3</v>
      </c>
      <c r="G1429" s="30">
        <f t="shared" si="312"/>
        <v>3.3022853889278281E-2</v>
      </c>
      <c r="I1429" s="9">
        <f t="shared" si="309"/>
        <v>330.41833333333329</v>
      </c>
      <c r="J1429" s="13">
        <f t="shared" si="310"/>
        <v>1.1238718820861677</v>
      </c>
      <c r="K1429" s="13">
        <f t="shared" si="313"/>
        <v>0.95980349971313828</v>
      </c>
      <c r="L1429" s="13">
        <f t="shared" si="314"/>
        <v>0.71293762441622355</v>
      </c>
      <c r="M1429" s="13"/>
      <c r="N1429" s="13"/>
      <c r="P1429" s="13">
        <f t="shared" si="315"/>
        <v>21472.899464403461</v>
      </c>
      <c r="Q1429" s="10">
        <f t="shared" si="316"/>
        <v>0.18583984960978395</v>
      </c>
      <c r="R1429" s="10">
        <f t="shared" si="317"/>
        <v>7.4400183269493381E-2</v>
      </c>
      <c r="S1429" s="10"/>
      <c r="T1429" s="10"/>
    </row>
    <row r="1430" spans="1:20" x14ac:dyDescent="0.3">
      <c r="A1430" t="s">
        <v>1420</v>
      </c>
      <c r="B1430" s="1">
        <v>292.7</v>
      </c>
      <c r="C1430" s="2">
        <v>10.01</v>
      </c>
      <c r="D1430" s="2"/>
      <c r="E1430" s="31">
        <f t="shared" si="318"/>
        <v>-4.4217687074830092E-3</v>
      </c>
      <c r="F1430" s="30">
        <f t="shared" si="311"/>
        <v>2.849903200091106E-3</v>
      </c>
      <c r="G1430" s="30">
        <f t="shared" si="312"/>
        <v>-1.5844671201815652E-3</v>
      </c>
      <c r="I1430" s="9">
        <f t="shared" si="309"/>
        <v>334.23166666666663</v>
      </c>
      <c r="J1430" s="13">
        <f t="shared" si="310"/>
        <v>1.1418915841020385</v>
      </c>
      <c r="K1430" s="13">
        <f t="shared" si="313"/>
        <v>0.95980349971313828</v>
      </c>
      <c r="L1430" s="13">
        <f t="shared" si="314"/>
        <v>0.71293762441622355</v>
      </c>
      <c r="M1430" s="13"/>
      <c r="N1430" s="13"/>
      <c r="P1430" s="13">
        <f t="shared" si="315"/>
        <v>21438.87636122715</v>
      </c>
      <c r="Q1430" s="10">
        <f t="shared" si="316"/>
        <v>0.18945112517002149</v>
      </c>
      <c r="R1430" s="10">
        <f t="shared" si="317"/>
        <v>7.1341892168788945E-2</v>
      </c>
      <c r="S1430" s="10"/>
      <c r="T1430" s="10"/>
    </row>
    <row r="1431" spans="1:20" x14ac:dyDescent="0.3">
      <c r="A1431" t="s">
        <v>1421</v>
      </c>
      <c r="B1431" s="1">
        <v>302.3</v>
      </c>
      <c r="C1431" s="2">
        <v>10.0867</v>
      </c>
      <c r="D1431" s="2"/>
      <c r="E1431" s="31">
        <f t="shared" si="318"/>
        <v>3.279808677827134E-2</v>
      </c>
      <c r="F1431" s="30">
        <f t="shared" si="311"/>
        <v>2.7805436101003417E-3</v>
      </c>
      <c r="G1431" s="30">
        <f t="shared" si="312"/>
        <v>3.5669826898986567E-2</v>
      </c>
      <c r="I1431" s="9">
        <f t="shared" si="309"/>
        <v>337.22166666666664</v>
      </c>
      <c r="J1431" s="13">
        <f t="shared" si="310"/>
        <v>1.1155199029661482</v>
      </c>
      <c r="K1431" s="13">
        <f t="shared" si="313"/>
        <v>0.95980349971313828</v>
      </c>
      <c r="L1431" s="13">
        <f t="shared" si="314"/>
        <v>0.71293762441622355</v>
      </c>
      <c r="M1431" s="13"/>
      <c r="N1431" s="13"/>
      <c r="P1431" s="13">
        <f t="shared" si="315"/>
        <v>22203.597369940897</v>
      </c>
      <c r="Q1431" s="10">
        <f t="shared" si="316"/>
        <v>0.1902332671490381</v>
      </c>
      <c r="R1431" s="10">
        <f t="shared" si="317"/>
        <v>7.5694701937391917E-2</v>
      </c>
      <c r="S1431" s="10"/>
      <c r="T1431" s="10"/>
    </row>
    <row r="1432" spans="1:20" x14ac:dyDescent="0.3">
      <c r="A1432" t="s">
        <v>1422</v>
      </c>
      <c r="B1432" s="1">
        <v>313.89999999999998</v>
      </c>
      <c r="C1432" s="2">
        <v>10.193300000000001</v>
      </c>
      <c r="D1432" s="2"/>
      <c r="E1432" s="31">
        <f t="shared" si="318"/>
        <v>3.8372477671187344E-2</v>
      </c>
      <c r="F1432" s="30">
        <f t="shared" si="311"/>
        <v>2.7060900499097382E-3</v>
      </c>
      <c r="G1432" s="30">
        <f t="shared" si="312"/>
        <v>4.1182407101113538E-2</v>
      </c>
      <c r="I1432" s="9">
        <f t="shared" si="309"/>
        <v>340.25083333333333</v>
      </c>
      <c r="J1432" s="13">
        <f t="shared" si="310"/>
        <v>1.0839465859615589</v>
      </c>
      <c r="K1432" s="13">
        <f t="shared" si="313"/>
        <v>0.95980349971313828</v>
      </c>
      <c r="L1432" s="13">
        <f t="shared" si="314"/>
        <v>0.71293762441622355</v>
      </c>
      <c r="M1432" s="13"/>
      <c r="N1432" s="13"/>
      <c r="P1432" s="13">
        <f t="shared" si="315"/>
        <v>23117.994955939015</v>
      </c>
      <c r="Q1432" s="10">
        <f t="shared" si="316"/>
        <v>0.18532231144304512</v>
      </c>
      <c r="R1432" s="10">
        <f t="shared" si="317"/>
        <v>7.6989868213700907E-2</v>
      </c>
      <c r="S1432" s="10"/>
      <c r="T1432" s="10"/>
    </row>
    <row r="1433" spans="1:20" x14ac:dyDescent="0.3">
      <c r="A1433" t="s">
        <v>1423</v>
      </c>
      <c r="B1433" s="1">
        <v>323.7</v>
      </c>
      <c r="C1433" s="2">
        <v>10.37</v>
      </c>
      <c r="D1433" s="2"/>
      <c r="E1433" s="31">
        <f t="shared" si="318"/>
        <v>3.1220133800573535E-2</v>
      </c>
      <c r="F1433" s="30">
        <f t="shared" si="311"/>
        <v>2.6696529708577902E-3</v>
      </c>
      <c r="G1433" s="30">
        <f t="shared" si="312"/>
        <v>3.3973133694382485E-2</v>
      </c>
      <c r="I1433" s="9">
        <f t="shared" si="309"/>
        <v>343.30833333333334</v>
      </c>
      <c r="J1433" s="13">
        <f t="shared" si="310"/>
        <v>1.0605756358768408</v>
      </c>
      <c r="K1433" s="13">
        <f t="shared" si="313"/>
        <v>0.95980349971313828</v>
      </c>
      <c r="L1433" s="13">
        <f t="shared" si="314"/>
        <v>0.71293762441622355</v>
      </c>
      <c r="M1433" s="13"/>
      <c r="N1433" s="13"/>
      <c r="P1433" s="13">
        <f t="shared" si="315"/>
        <v>23903.38568932319</v>
      </c>
      <c r="Q1433" s="10">
        <f t="shared" si="316"/>
        <v>0.18064418024855611</v>
      </c>
      <c r="R1433" s="10">
        <f t="shared" si="317"/>
        <v>7.6711288649942144E-2</v>
      </c>
      <c r="S1433" s="10"/>
      <c r="T1433" s="10"/>
    </row>
    <row r="1434" spans="1:20" x14ac:dyDescent="0.3">
      <c r="A1434" t="s">
        <v>1424</v>
      </c>
      <c r="B1434" s="1">
        <v>331.9</v>
      </c>
      <c r="C1434" s="2">
        <v>10.423299999999999</v>
      </c>
      <c r="D1434" s="2"/>
      <c r="E1434" s="31">
        <f t="shared" si="318"/>
        <v>2.5332097621254324E-2</v>
      </c>
      <c r="F1434" s="30">
        <f t="shared" si="311"/>
        <v>2.6170784372803054E-3</v>
      </c>
      <c r="G1434" s="30">
        <f t="shared" si="312"/>
        <v>2.8015472144990117E-2</v>
      </c>
      <c r="I1434" s="9">
        <f t="shared" si="309"/>
        <v>345.65249999999997</v>
      </c>
      <c r="J1434" s="13">
        <f t="shared" si="310"/>
        <v>1.0414356733956012</v>
      </c>
      <c r="K1434" s="13">
        <f t="shared" si="313"/>
        <v>0.95980349971313828</v>
      </c>
      <c r="L1434" s="13">
        <f t="shared" si="314"/>
        <v>0.71293762441622355</v>
      </c>
      <c r="M1434" s="13"/>
      <c r="N1434" s="13"/>
      <c r="P1434" s="13">
        <f t="shared" si="315"/>
        <v>24573.05032527338</v>
      </c>
      <c r="Q1434" s="10">
        <f t="shared" si="316"/>
        <v>0.18260623245726815</v>
      </c>
      <c r="R1434" s="10">
        <f t="shared" si="317"/>
        <v>7.5904876877324279E-2</v>
      </c>
      <c r="S1434" s="10"/>
      <c r="T1434" s="10"/>
    </row>
    <row r="1435" spans="1:20" x14ac:dyDescent="0.3">
      <c r="A1435" t="s">
        <v>1425</v>
      </c>
      <c r="B1435" s="1">
        <v>346.6</v>
      </c>
      <c r="C1435" s="2">
        <v>10.5467</v>
      </c>
      <c r="D1435" s="2"/>
      <c r="E1435" s="31">
        <f t="shared" si="318"/>
        <v>4.4290448930400794E-2</v>
      </c>
      <c r="F1435" s="30">
        <f t="shared" si="311"/>
        <v>2.5357520677053275E-3</v>
      </c>
      <c r="G1435" s="30">
        <f t="shared" si="312"/>
        <v>4.6938510595561089E-2</v>
      </c>
      <c r="I1435" s="9">
        <f t="shared" si="309"/>
        <v>344.33166666666665</v>
      </c>
      <c r="J1435" s="13">
        <f t="shared" si="310"/>
        <v>0.99345547220619335</v>
      </c>
      <c r="K1435" s="13">
        <f t="shared" si="313"/>
        <v>0.95980349971313828</v>
      </c>
      <c r="L1435" s="13">
        <f t="shared" si="314"/>
        <v>0.71293762441622355</v>
      </c>
      <c r="M1435" s="13"/>
      <c r="N1435" s="13"/>
      <c r="P1435" s="13">
        <f t="shared" si="315"/>
        <v>25726.472708331479</v>
      </c>
      <c r="Q1435" s="10">
        <f t="shared" si="316"/>
        <v>0.17267397670068396</v>
      </c>
      <c r="R1435" s="10">
        <f t="shared" si="317"/>
        <v>7.7636422084280454E-2</v>
      </c>
      <c r="S1435" s="10"/>
      <c r="T1435" s="10"/>
    </row>
    <row r="1436" spans="1:20" x14ac:dyDescent="0.3">
      <c r="A1436" t="s">
        <v>1426</v>
      </c>
      <c r="B1436" s="1">
        <v>347.3</v>
      </c>
      <c r="C1436" s="2">
        <v>10.73</v>
      </c>
      <c r="D1436" s="2"/>
      <c r="E1436" s="31">
        <f t="shared" si="318"/>
        <v>2.0196191575303502E-3</v>
      </c>
      <c r="F1436" s="30">
        <f t="shared" si="311"/>
        <v>2.5746232843842976E-3</v>
      </c>
      <c r="G1436" s="30">
        <f t="shared" si="312"/>
        <v>4.5994422004229651E-3</v>
      </c>
      <c r="I1436" s="9">
        <f t="shared" si="309"/>
        <v>341.67416666666662</v>
      </c>
      <c r="J1436" s="13">
        <f t="shared" si="310"/>
        <v>0.98380122852481033</v>
      </c>
      <c r="K1436" s="13">
        <f t="shared" si="313"/>
        <v>0.95980349971313828</v>
      </c>
      <c r="L1436" s="13">
        <f t="shared" si="314"/>
        <v>0.71293762441622355</v>
      </c>
      <c r="M1436" s="13"/>
      <c r="N1436" s="13"/>
      <c r="P1436" s="13">
        <f t="shared" si="315"/>
        <v>25844.800132574208</v>
      </c>
      <c r="Q1436" s="10">
        <f t="shared" si="316"/>
        <v>0.17143359034730943</v>
      </c>
      <c r="R1436" s="10">
        <f t="shared" si="317"/>
        <v>7.9319883641532307E-2</v>
      </c>
      <c r="S1436" s="10"/>
      <c r="T1436" s="10"/>
    </row>
    <row r="1437" spans="1:20" x14ac:dyDescent="0.3">
      <c r="A1437" t="s">
        <v>1427</v>
      </c>
      <c r="B1437" s="1">
        <v>347.4</v>
      </c>
      <c r="C1437" s="2">
        <v>10.7967</v>
      </c>
      <c r="D1437" s="2"/>
      <c r="E1437" s="31">
        <f t="shared" si="318"/>
        <v>2.8793550244743393E-4</v>
      </c>
      <c r="F1437" s="30">
        <f t="shared" si="311"/>
        <v>2.5898819804260221E-3</v>
      </c>
      <c r="G1437" s="30">
        <f t="shared" si="312"/>
        <v>2.8785632018426544E-3</v>
      </c>
      <c r="I1437" s="9">
        <f t="shared" si="309"/>
        <v>338.31749999999994</v>
      </c>
      <c r="J1437" s="13">
        <f t="shared" si="310"/>
        <v>0.97385578583765098</v>
      </c>
      <c r="K1437" s="13">
        <f t="shared" si="313"/>
        <v>0.95980349971313828</v>
      </c>
      <c r="L1437" s="13">
        <f t="shared" si="314"/>
        <v>0.71293762441622355</v>
      </c>
      <c r="M1437" s="13"/>
      <c r="N1437" s="13"/>
      <c r="P1437" s="13">
        <f t="shared" si="315"/>
        <v>25919.196023194814</v>
      </c>
      <c r="Q1437" s="10">
        <f t="shared" si="316"/>
        <v>0.16959825392519701</v>
      </c>
      <c r="R1437" s="10">
        <f t="shared" si="317"/>
        <v>8.0444783847170687E-2</v>
      </c>
      <c r="S1437" s="10"/>
      <c r="T1437" s="10"/>
    </row>
    <row r="1438" spans="1:20" x14ac:dyDescent="0.3">
      <c r="A1438" t="s">
        <v>1428</v>
      </c>
      <c r="B1438" s="1">
        <v>340.2</v>
      </c>
      <c r="C1438" s="2">
        <v>10.923299999999999</v>
      </c>
      <c r="D1438" s="2"/>
      <c r="E1438" s="31">
        <f t="shared" si="318"/>
        <v>-2.0725388601036232E-2</v>
      </c>
      <c r="F1438" s="30">
        <f t="shared" si="311"/>
        <v>2.6757054673721341E-3</v>
      </c>
      <c r="G1438" s="30">
        <f t="shared" si="312"/>
        <v>-1.8105138169257295E-2</v>
      </c>
      <c r="I1438" s="9">
        <f t="shared" si="309"/>
        <v>336.24166666666662</v>
      </c>
      <c r="J1438" s="13">
        <f t="shared" si="310"/>
        <v>0.98836468743876138</v>
      </c>
      <c r="K1438" s="13">
        <f t="shared" si="313"/>
        <v>0.95980349971313828</v>
      </c>
      <c r="L1438" s="13">
        <f t="shared" si="314"/>
        <v>0.71293762441622355</v>
      </c>
      <c r="M1438" s="13"/>
      <c r="N1438" s="13"/>
      <c r="P1438" s="13">
        <f t="shared" si="315"/>
        <v>25449.925397958807</v>
      </c>
      <c r="Q1438" s="10">
        <f t="shared" si="316"/>
        <v>0.1798087572731224</v>
      </c>
      <c r="R1438" s="10">
        <f t="shared" si="317"/>
        <v>8.2551543332590294E-2</v>
      </c>
      <c r="S1438" s="10"/>
      <c r="T1438" s="10"/>
    </row>
    <row r="1439" spans="1:20" x14ac:dyDescent="0.3">
      <c r="A1439" t="s">
        <v>1429</v>
      </c>
      <c r="B1439" s="1">
        <v>348.6</v>
      </c>
      <c r="C1439" s="2">
        <v>11.06</v>
      </c>
      <c r="D1439" s="2"/>
      <c r="E1439" s="31">
        <f t="shared" si="318"/>
        <v>2.4691358024691468E-2</v>
      </c>
      <c r="F1439" s="30">
        <f t="shared" si="311"/>
        <v>2.6439089692101739E-3</v>
      </c>
      <c r="G1439" s="30">
        <f t="shared" si="312"/>
        <v>2.7400548696845162E-2</v>
      </c>
      <c r="I1439" s="9">
        <f t="shared" si="309"/>
        <v>334.58750000000003</v>
      </c>
      <c r="J1439" s="13">
        <f t="shared" si="310"/>
        <v>0.95980349971313828</v>
      </c>
      <c r="K1439" s="13">
        <f t="shared" si="313"/>
        <v>0.95980349971313828</v>
      </c>
      <c r="L1439" s="13">
        <f t="shared" si="314"/>
        <v>0.71293762441622355</v>
      </c>
      <c r="M1439" s="13"/>
      <c r="N1439" s="13"/>
      <c r="P1439" s="13">
        <f t="shared" si="315"/>
        <v>26147.267318156653</v>
      </c>
      <c r="Q1439" s="10">
        <f t="shared" si="316"/>
        <v>0.17988771163017159</v>
      </c>
      <c r="R1439" s="10">
        <f t="shared" si="317"/>
        <v>8.2277983854811332E-2</v>
      </c>
      <c r="S1439" s="10"/>
      <c r="T1439" s="10"/>
    </row>
    <row r="1440" spans="1:20" x14ac:dyDescent="0.3">
      <c r="A1440" t="s">
        <v>1430</v>
      </c>
      <c r="B1440" s="1">
        <v>339.97</v>
      </c>
      <c r="C1440" s="2">
        <v>11.14</v>
      </c>
      <c r="D1440" s="2"/>
      <c r="E1440" s="31">
        <f t="shared" si="318"/>
        <v>-2.4756167527251849E-2</v>
      </c>
      <c r="F1440" s="30">
        <f t="shared" si="311"/>
        <v>2.7306330950770167E-3</v>
      </c>
      <c r="G1440" s="30">
        <f t="shared" si="312"/>
        <v>-2.2093134442532025E-2</v>
      </c>
      <c r="I1440" s="9">
        <f t="shared" si="309"/>
        <v>333.38083333333333</v>
      </c>
      <c r="J1440" s="13">
        <f t="shared" si="310"/>
        <v>0.9806183878969712</v>
      </c>
      <c r="K1440" s="13">
        <f t="shared" si="313"/>
        <v>0.960380883672318</v>
      </c>
      <c r="L1440" s="13">
        <f t="shared" si="314"/>
        <v>0.71293762441622355</v>
      </c>
      <c r="M1440" s="13"/>
      <c r="N1440" s="13"/>
      <c r="P1440" s="13">
        <f t="shared" si="315"/>
        <v>25569.592225991793</v>
      </c>
      <c r="Q1440" s="10">
        <f t="shared" si="316"/>
        <v>0.18238607170996346</v>
      </c>
      <c r="R1440" s="10">
        <f t="shared" si="317"/>
        <v>8.4217359045863249E-2</v>
      </c>
      <c r="S1440" s="10"/>
      <c r="T1440" s="10"/>
    </row>
    <row r="1441" spans="1:20" x14ac:dyDescent="0.3">
      <c r="A1441" t="s">
        <v>1431</v>
      </c>
      <c r="B1441" s="1">
        <v>330.45</v>
      </c>
      <c r="C1441" s="2">
        <v>11.23</v>
      </c>
      <c r="D1441" s="2"/>
      <c r="E1441" s="31">
        <f t="shared" si="318"/>
        <v>-2.8002470806247737E-2</v>
      </c>
      <c r="F1441" s="30">
        <f t="shared" si="311"/>
        <v>2.8319967720784791E-3</v>
      </c>
      <c r="G1441" s="30">
        <f t="shared" si="312"/>
        <v>-2.5249776941102753E-2</v>
      </c>
      <c r="I1441" s="9">
        <f t="shared" si="309"/>
        <v>336.03166666666658</v>
      </c>
      <c r="J1441" s="13">
        <f t="shared" si="310"/>
        <v>1.0168911080849345</v>
      </c>
      <c r="K1441" s="13">
        <f t="shared" si="313"/>
        <v>0.960380883672318</v>
      </c>
      <c r="L1441" s="13">
        <f t="shared" si="314"/>
        <v>0.71293762441622355</v>
      </c>
      <c r="M1441" s="13"/>
      <c r="N1441" s="13"/>
      <c r="P1441" s="13">
        <f t="shared" si="315"/>
        <v>24923.965725810547</v>
      </c>
      <c r="Q1441" s="10">
        <f t="shared" si="316"/>
        <v>0.18244311562472193</v>
      </c>
      <c r="R1441" s="10">
        <f t="shared" si="317"/>
        <v>8.4008556134362422E-2</v>
      </c>
      <c r="S1441" s="10"/>
      <c r="T1441" s="10"/>
    </row>
    <row r="1442" spans="1:20" x14ac:dyDescent="0.3">
      <c r="A1442" t="s">
        <v>1432</v>
      </c>
      <c r="B1442" s="1">
        <v>338.46</v>
      </c>
      <c r="C1442" s="2">
        <v>11.32</v>
      </c>
      <c r="D1442" s="2"/>
      <c r="E1442" s="31">
        <f t="shared" si="318"/>
        <v>2.4239673172945952E-2</v>
      </c>
      <c r="F1442" s="30">
        <f t="shared" si="311"/>
        <v>2.7871338809115805E-3</v>
      </c>
      <c r="G1442" s="30">
        <f t="shared" si="312"/>
        <v>2.7094366268220149E-2</v>
      </c>
      <c r="I1442" s="9">
        <f t="shared" si="309"/>
        <v>338.84999999999997</v>
      </c>
      <c r="J1442" s="13">
        <f t="shared" si="310"/>
        <v>1.0011522779648998</v>
      </c>
      <c r="K1442" s="13">
        <f t="shared" si="313"/>
        <v>0.960380883672318</v>
      </c>
      <c r="L1442" s="13">
        <f t="shared" si="314"/>
        <v>0.71293762441622355</v>
      </c>
      <c r="M1442" s="13"/>
      <c r="N1442" s="13"/>
      <c r="P1442" s="13">
        <f t="shared" si="315"/>
        <v>25599.264782042224</v>
      </c>
      <c r="Q1442" s="10">
        <f t="shared" si="316"/>
        <v>0.18385346760739396</v>
      </c>
      <c r="R1442" s="10">
        <f t="shared" si="317"/>
        <v>8.568927285754846E-2</v>
      </c>
      <c r="S1442" s="10"/>
      <c r="T1442" s="10"/>
    </row>
    <row r="1443" spans="1:20" x14ac:dyDescent="0.3">
      <c r="A1443" t="s">
        <v>1433</v>
      </c>
      <c r="B1443" s="1">
        <v>338.18</v>
      </c>
      <c r="C1443" s="2">
        <v>11.4367</v>
      </c>
      <c r="D1443" s="2"/>
      <c r="E1443" s="31">
        <f t="shared" si="318"/>
        <v>-8.272764876202654E-4</v>
      </c>
      <c r="F1443" s="30">
        <f t="shared" si="311"/>
        <v>2.8181983953318745E-3</v>
      </c>
      <c r="G1443" s="30">
        <f t="shared" si="312"/>
        <v>1.9885904784415764E-3</v>
      </c>
      <c r="I1443" s="9">
        <f t="shared" si="309"/>
        <v>342.30833333333339</v>
      </c>
      <c r="J1443" s="13">
        <f t="shared" si="310"/>
        <v>1.012207502907722</v>
      </c>
      <c r="K1443" s="13">
        <f t="shared" si="313"/>
        <v>0.960380883672318</v>
      </c>
      <c r="L1443" s="13">
        <f t="shared" si="314"/>
        <v>0.71293762441622355</v>
      </c>
      <c r="M1443" s="13"/>
      <c r="N1443" s="13"/>
      <c r="P1443" s="13">
        <f t="shared" si="315"/>
        <v>25650.171236242899</v>
      </c>
      <c r="Q1443" s="10">
        <f t="shared" si="316"/>
        <v>0.18529371568054498</v>
      </c>
      <c r="R1443" s="10">
        <f t="shared" si="317"/>
        <v>8.7758528528622648E-2</v>
      </c>
      <c r="S1443" s="10"/>
      <c r="T1443" s="10"/>
    </row>
    <row r="1444" spans="1:20" x14ac:dyDescent="0.3">
      <c r="A1444" t="s">
        <v>1434</v>
      </c>
      <c r="B1444" s="1">
        <v>350.25</v>
      </c>
      <c r="C1444" s="2">
        <v>11.5533</v>
      </c>
      <c r="D1444" s="2"/>
      <c r="E1444" s="31">
        <f t="shared" si="318"/>
        <v>3.5691052102430731E-2</v>
      </c>
      <c r="F1444" s="30">
        <f t="shared" si="311"/>
        <v>2.7488222698072804E-3</v>
      </c>
      <c r="G1444" s="30">
        <f t="shared" si="312"/>
        <v>3.8537982731090104E-2</v>
      </c>
      <c r="I1444" s="9">
        <f t="shared" si="309"/>
        <v>344.62000000000006</v>
      </c>
      <c r="J1444" s="13">
        <f t="shared" si="310"/>
        <v>0.98392576730906511</v>
      </c>
      <c r="K1444" s="13">
        <f t="shared" si="313"/>
        <v>0.93652088921735022</v>
      </c>
      <c r="L1444" s="13">
        <f t="shared" si="314"/>
        <v>0.71293762441622355</v>
      </c>
      <c r="M1444" s="13"/>
      <c r="N1444" s="13"/>
      <c r="P1444" s="13">
        <f t="shared" si="315"/>
        <v>26638.677092394733</v>
      </c>
      <c r="Q1444" s="10">
        <f t="shared" si="316"/>
        <v>0.17742426581171911</v>
      </c>
      <c r="R1444" s="10">
        <f t="shared" si="317"/>
        <v>8.2417975112786035E-2</v>
      </c>
      <c r="S1444" s="10"/>
      <c r="T1444" s="10"/>
    </row>
    <row r="1445" spans="1:20" x14ac:dyDescent="0.3">
      <c r="A1445" t="s">
        <v>1435</v>
      </c>
      <c r="B1445" s="1">
        <v>360.39</v>
      </c>
      <c r="C1445" s="2">
        <v>11.66</v>
      </c>
      <c r="D1445" s="2"/>
      <c r="E1445" s="31">
        <f t="shared" si="318"/>
        <v>2.8950749464668135E-2</v>
      </c>
      <c r="F1445" s="30">
        <f t="shared" si="311"/>
        <v>2.6961532413958952E-3</v>
      </c>
      <c r="G1445" s="30">
        <f t="shared" si="312"/>
        <v>3.1724958363074096E-2</v>
      </c>
      <c r="I1445" s="9">
        <f t="shared" si="309"/>
        <v>346.11166666666668</v>
      </c>
      <c r="J1445" s="13">
        <f t="shared" si="310"/>
        <v>0.960380883672318</v>
      </c>
      <c r="K1445" s="13">
        <f t="shared" si="313"/>
        <v>0.93652088921735022</v>
      </c>
      <c r="L1445" s="13">
        <f t="shared" si="314"/>
        <v>0.71293762441622355</v>
      </c>
      <c r="M1445" s="13"/>
      <c r="N1445" s="13"/>
      <c r="P1445" s="13">
        <f t="shared" si="315"/>
        <v>27483.788013998332</v>
      </c>
      <c r="Q1445" s="10">
        <f t="shared" si="316"/>
        <v>0.17741384244148661</v>
      </c>
      <c r="R1445" s="10">
        <f t="shared" si="317"/>
        <v>7.8781368622530934E-2</v>
      </c>
      <c r="S1445" s="10"/>
      <c r="T1445" s="10"/>
    </row>
    <row r="1446" spans="1:20" x14ac:dyDescent="0.3">
      <c r="A1446" t="s">
        <v>1436</v>
      </c>
      <c r="B1446" s="1">
        <v>360.03</v>
      </c>
      <c r="C1446" s="2">
        <v>11.726699999999999</v>
      </c>
      <c r="D1446" s="2"/>
      <c r="E1446" s="31">
        <f t="shared" si="318"/>
        <v>-9.9891783900774023E-4</v>
      </c>
      <c r="F1446" s="30">
        <f t="shared" si="311"/>
        <v>2.7142876982473685E-3</v>
      </c>
      <c r="G1446" s="30">
        <f t="shared" si="312"/>
        <v>1.7126585088376167E-3</v>
      </c>
      <c r="I1446" s="9">
        <f t="shared" si="309"/>
        <v>347.79500000000007</v>
      </c>
      <c r="J1446" s="13">
        <f t="shared" si="310"/>
        <v>0.96601672082882006</v>
      </c>
      <c r="K1446" s="13">
        <f t="shared" si="313"/>
        <v>0.91496860379216938</v>
      </c>
      <c r="L1446" s="13">
        <f t="shared" si="314"/>
        <v>0.71293762441622355</v>
      </c>
      <c r="M1446" s="13"/>
      <c r="N1446" s="13"/>
      <c r="P1446" s="13">
        <f t="shared" si="315"/>
        <v>27530.858357395595</v>
      </c>
      <c r="Q1446" s="10">
        <f t="shared" si="316"/>
        <v>0.17820882813925731</v>
      </c>
      <c r="R1446" s="10">
        <f t="shared" si="317"/>
        <v>7.8603641678676395E-2</v>
      </c>
      <c r="S1446" s="10"/>
      <c r="T1446" s="10"/>
    </row>
    <row r="1447" spans="1:20" x14ac:dyDescent="0.3">
      <c r="A1447" t="s">
        <v>1437</v>
      </c>
      <c r="B1447" s="1">
        <v>330.75</v>
      </c>
      <c r="C1447" s="2">
        <v>11.783300000000001</v>
      </c>
      <c r="D1447" s="2"/>
      <c r="E1447" s="31">
        <f t="shared" si="318"/>
        <v>-8.1326556120323246E-2</v>
      </c>
      <c r="F1447" s="30">
        <f t="shared" si="311"/>
        <v>2.9688334593096499E-3</v>
      </c>
      <c r="G1447" s="30">
        <f t="shared" si="312"/>
        <v>-7.8599167661953961E-2</v>
      </c>
      <c r="I1447" s="9">
        <f t="shared" si="309"/>
        <v>352.68249999999995</v>
      </c>
      <c r="J1447" s="13">
        <f t="shared" si="310"/>
        <v>1.0663114134542704</v>
      </c>
      <c r="K1447" s="13">
        <f t="shared" si="313"/>
        <v>0.8929180810138041</v>
      </c>
      <c r="L1447" s="13">
        <f t="shared" si="314"/>
        <v>0.71293762441622355</v>
      </c>
      <c r="M1447" s="13"/>
      <c r="N1447" s="13"/>
      <c r="P1447" s="13">
        <f t="shared" si="315"/>
        <v>25366.955805485151</v>
      </c>
      <c r="Q1447" s="10">
        <f t="shared" si="316"/>
        <v>0.18900405090468042</v>
      </c>
      <c r="R1447" s="10">
        <f t="shared" si="317"/>
        <v>8.3493598257634805E-2</v>
      </c>
      <c r="S1447" s="10"/>
      <c r="T1447" s="10"/>
    </row>
    <row r="1448" spans="1:20" x14ac:dyDescent="0.3">
      <c r="A1448" t="s">
        <v>1438</v>
      </c>
      <c r="B1448" s="1">
        <v>315.41000000000003</v>
      </c>
      <c r="C1448" s="2">
        <v>11.83</v>
      </c>
      <c r="D1448" s="2"/>
      <c r="E1448" s="31">
        <f t="shared" si="318"/>
        <v>-4.637944066515487E-2</v>
      </c>
      <c r="F1448" s="30">
        <f t="shared" si="311"/>
        <v>3.1255614385508807E-3</v>
      </c>
      <c r="G1448" s="30">
        <f t="shared" si="312"/>
        <v>-4.339884101788849E-2</v>
      </c>
      <c r="I1448" s="9">
        <f t="shared" si="309"/>
        <v>358.66499999999996</v>
      </c>
      <c r="J1448" s="13">
        <f t="shared" si="310"/>
        <v>1.1371389619859862</v>
      </c>
      <c r="K1448" s="13">
        <f t="shared" si="313"/>
        <v>0.86820805227561393</v>
      </c>
      <c r="L1448" s="13">
        <f t="shared" si="314"/>
        <v>0.71293762441622355</v>
      </c>
      <c r="M1448" s="13"/>
      <c r="N1448" s="13"/>
      <c r="P1448" s="13">
        <f t="shared" si="315"/>
        <v>24266.059323375099</v>
      </c>
      <c r="Q1448" s="10">
        <f t="shared" si="316"/>
        <v>0.19299471792465273</v>
      </c>
      <c r="R1448" s="10">
        <f t="shared" si="317"/>
        <v>8.7702030435246936E-2</v>
      </c>
      <c r="S1448" s="10"/>
      <c r="T1448" s="10"/>
    </row>
    <row r="1449" spans="1:20" x14ac:dyDescent="0.3">
      <c r="A1449" t="s">
        <v>1439</v>
      </c>
      <c r="B1449" s="1">
        <v>307.12</v>
      </c>
      <c r="C1449" s="2">
        <v>11.9267</v>
      </c>
      <c r="D1449" s="2"/>
      <c r="E1449" s="31">
        <f t="shared" si="318"/>
        <v>-2.6283250372531097E-2</v>
      </c>
      <c r="F1449" s="30">
        <f t="shared" si="311"/>
        <v>3.236167187635669E-3</v>
      </c>
      <c r="G1449" s="30">
        <f t="shared" si="312"/>
        <v>-2.3132140177335336E-2</v>
      </c>
      <c r="I1449" s="9">
        <f t="shared" si="309"/>
        <v>365.31166666666667</v>
      </c>
      <c r="J1449" s="13">
        <f t="shared" si="310"/>
        <v>1.1894753408005556</v>
      </c>
      <c r="K1449" s="13">
        <f t="shared" si="313"/>
        <v>0.85446964794568747</v>
      </c>
      <c r="L1449" s="13">
        <f t="shared" si="314"/>
        <v>0.71293762441622355</v>
      </c>
      <c r="M1449" s="13"/>
      <c r="N1449" s="13"/>
      <c r="P1449" s="13">
        <f t="shared" si="315"/>
        <v>23704.733437555249</v>
      </c>
      <c r="Q1449" s="10">
        <f t="shared" si="316"/>
        <v>0.18940342210782224</v>
      </c>
      <c r="R1449" s="10">
        <f t="shared" si="317"/>
        <v>9.1415816374596615E-2</v>
      </c>
      <c r="S1449" s="10"/>
      <c r="T1449" s="10"/>
    </row>
    <row r="1450" spans="1:20" x14ac:dyDescent="0.3">
      <c r="A1450" t="s">
        <v>1440</v>
      </c>
      <c r="B1450" s="1">
        <v>315.29000000000002</v>
      </c>
      <c r="C1450" s="2">
        <v>12.013299999999999</v>
      </c>
      <c r="D1450" s="2"/>
      <c r="E1450" s="31">
        <f t="shared" si="318"/>
        <v>2.6601979682209009E-2</v>
      </c>
      <c r="F1450" s="30">
        <f t="shared" si="311"/>
        <v>3.1751984945077015E-3</v>
      </c>
      <c r="G1450" s="30">
        <f t="shared" si="312"/>
        <v>2.9861644742554594E-2</v>
      </c>
      <c r="I1450" s="9">
        <f t="shared" si="309"/>
        <v>371.19749999999999</v>
      </c>
      <c r="J1450" s="13">
        <f t="shared" si="310"/>
        <v>1.1773208791905863</v>
      </c>
      <c r="K1450" s="13">
        <f t="shared" si="313"/>
        <v>0.85446964794568747</v>
      </c>
      <c r="L1450" s="13">
        <f t="shared" si="314"/>
        <v>0.71293762441622355</v>
      </c>
      <c r="M1450" s="13"/>
      <c r="N1450" s="13"/>
      <c r="P1450" s="13">
        <f t="shared" si="315"/>
        <v>24412.59576618448</v>
      </c>
      <c r="Q1450" s="10">
        <f t="shared" si="316"/>
        <v>0.18498922743537438</v>
      </c>
      <c r="R1450" s="10">
        <f t="shared" si="317"/>
        <v>9.1153269254494962E-2</v>
      </c>
      <c r="S1450" s="10"/>
      <c r="T1450" s="10"/>
    </row>
    <row r="1451" spans="1:20" x14ac:dyDescent="0.3">
      <c r="A1451" t="s">
        <v>1441</v>
      </c>
      <c r="B1451" s="1">
        <v>328.75</v>
      </c>
      <c r="C1451" s="2">
        <v>12.09</v>
      </c>
      <c r="D1451" s="2"/>
      <c r="E1451" s="31">
        <f t="shared" si="318"/>
        <v>4.2690856037298941E-2</v>
      </c>
      <c r="F1451" s="30">
        <f t="shared" si="311"/>
        <v>3.0646387832699621E-3</v>
      </c>
      <c r="G1451" s="30">
        <f t="shared" si="312"/>
        <v>4.5886326873671779E-2</v>
      </c>
      <c r="I1451" s="9">
        <f t="shared" si="309"/>
        <v>376.17750000000001</v>
      </c>
      <c r="J1451" s="13">
        <f t="shared" si="310"/>
        <v>1.1442661596958175</v>
      </c>
      <c r="K1451" s="13">
        <f t="shared" si="313"/>
        <v>0.85446964794568747</v>
      </c>
      <c r="L1451" s="13">
        <f t="shared" si="314"/>
        <v>0.71293762441622355</v>
      </c>
      <c r="M1451" s="13"/>
      <c r="N1451" s="13"/>
      <c r="P1451" s="13">
        <f t="shared" si="315"/>
        <v>25532.800115346436</v>
      </c>
      <c r="Q1451" s="10">
        <f t="shared" si="316"/>
        <v>0.17570810555579053</v>
      </c>
      <c r="R1451" s="10">
        <f t="shared" si="317"/>
        <v>9.069552743553122E-2</v>
      </c>
      <c r="S1451" s="10"/>
      <c r="T1451" s="10"/>
    </row>
    <row r="1452" spans="1:20" x14ac:dyDescent="0.3">
      <c r="A1452" t="s">
        <v>1442</v>
      </c>
      <c r="B1452" s="1">
        <v>325.49</v>
      </c>
      <c r="C1452" s="2">
        <v>12.1067</v>
      </c>
      <c r="D1452" s="2"/>
      <c r="E1452" s="31">
        <f t="shared" si="318"/>
        <v>-9.9163498098858716E-3</v>
      </c>
      <c r="F1452" s="30">
        <f t="shared" si="311"/>
        <v>3.0996087949450571E-3</v>
      </c>
      <c r="G1452" s="30">
        <f t="shared" si="312"/>
        <v>-6.8474778200252606E-3</v>
      </c>
      <c r="I1452" s="9">
        <f t="shared" si="309"/>
        <v>383.72666666666669</v>
      </c>
      <c r="J1452" s="13">
        <f t="shared" si="310"/>
        <v>1.1789199873011973</v>
      </c>
      <c r="K1452" s="13">
        <f t="shared" si="313"/>
        <v>0.85446964794568747</v>
      </c>
      <c r="L1452" s="13">
        <f t="shared" si="314"/>
        <v>0.71293762441622355</v>
      </c>
      <c r="M1452" s="13"/>
      <c r="N1452" s="13"/>
      <c r="P1452" s="13">
        <f t="shared" si="315"/>
        <v>25357.964832873462</v>
      </c>
      <c r="Q1452" s="10">
        <f t="shared" si="316"/>
        <v>0.17704971292913063</v>
      </c>
      <c r="R1452" s="10">
        <f t="shared" si="317"/>
        <v>9.2929497519415705E-2</v>
      </c>
      <c r="S1452" s="10"/>
      <c r="T1452" s="10"/>
    </row>
    <row r="1453" spans="1:20" x14ac:dyDescent="0.3">
      <c r="A1453" t="s">
        <v>1443</v>
      </c>
      <c r="B1453" s="1">
        <v>362.26</v>
      </c>
      <c r="C1453" s="2">
        <v>12.113300000000001</v>
      </c>
      <c r="D1453" s="2"/>
      <c r="E1453" s="31">
        <f t="shared" si="318"/>
        <v>0.11296814034225311</v>
      </c>
      <c r="F1453" s="30">
        <f t="shared" si="311"/>
        <v>2.7865115294723867E-3</v>
      </c>
      <c r="G1453" s="30">
        <f t="shared" si="312"/>
        <v>0.1160694388972523</v>
      </c>
      <c r="I1453" s="9">
        <f t="shared" si="309"/>
        <v>387.91833333333335</v>
      </c>
      <c r="J1453" s="13">
        <f t="shared" si="310"/>
        <v>1.070828502548814</v>
      </c>
      <c r="K1453" s="13">
        <f t="shared" si="313"/>
        <v>0.85446964794568747</v>
      </c>
      <c r="L1453" s="13">
        <f t="shared" si="314"/>
        <v>0.71293762441622355</v>
      </c>
      <c r="M1453" s="13"/>
      <c r="N1453" s="13"/>
      <c r="P1453" s="13">
        <f t="shared" si="315"/>
        <v>28301.24958260134</v>
      </c>
      <c r="Q1453" s="10">
        <f t="shared" si="316"/>
        <v>0.16168288005099885</v>
      </c>
      <c r="R1453" s="10">
        <f t="shared" si="317"/>
        <v>8.863313594667277E-2</v>
      </c>
      <c r="S1453" s="10"/>
      <c r="T1453" s="10"/>
    </row>
    <row r="1454" spans="1:20" x14ac:dyDescent="0.3">
      <c r="A1454" t="s">
        <v>1444</v>
      </c>
      <c r="B1454" s="1">
        <v>372.28</v>
      </c>
      <c r="C1454" s="2">
        <v>12.11</v>
      </c>
      <c r="D1454" s="2"/>
      <c r="E1454" s="31">
        <f t="shared" si="318"/>
        <v>2.7659691933969999E-2</v>
      </c>
      <c r="F1454" s="30">
        <f t="shared" si="311"/>
        <v>2.7107732531069803E-3</v>
      </c>
      <c r="G1454" s="30">
        <f t="shared" si="312"/>
        <v>3.0445444340160721E-2</v>
      </c>
      <c r="I1454" s="9">
        <f t="shared" si="309"/>
        <v>390.8416666666667</v>
      </c>
      <c r="J1454" s="13">
        <f t="shared" si="310"/>
        <v>1.049859424805702</v>
      </c>
      <c r="K1454" s="13">
        <f t="shared" si="313"/>
        <v>0.85446964794568747</v>
      </c>
      <c r="L1454" s="13">
        <f t="shared" si="314"/>
        <v>0.71293762441622355</v>
      </c>
      <c r="M1454" s="13"/>
      <c r="N1454" s="13"/>
      <c r="P1454" s="13">
        <f t="shared" si="315"/>
        <v>29162.893701525427</v>
      </c>
      <c r="Q1454" s="10">
        <f t="shared" si="316"/>
        <v>0.14723073360266703</v>
      </c>
      <c r="R1454" s="10">
        <f t="shared" si="317"/>
        <v>8.6394856408527065E-2</v>
      </c>
      <c r="S1454" s="10"/>
      <c r="T1454" s="10"/>
    </row>
    <row r="1455" spans="1:20" x14ac:dyDescent="0.3">
      <c r="A1455" t="s">
        <v>1445</v>
      </c>
      <c r="B1455" s="1">
        <v>379.68</v>
      </c>
      <c r="C1455" s="2">
        <v>12.13</v>
      </c>
      <c r="D1455" s="2"/>
      <c r="E1455" s="31">
        <f t="shared" si="318"/>
        <v>1.9877511550445925E-2</v>
      </c>
      <c r="F1455" s="30">
        <f t="shared" si="311"/>
        <v>2.662329681134991E-3</v>
      </c>
      <c r="G1455" s="30">
        <f t="shared" si="312"/>
        <v>2.2592761720568788E-2</v>
      </c>
      <c r="I1455" s="9">
        <f t="shared" si="309"/>
        <v>393.15249999999997</v>
      </c>
      <c r="J1455" s="13">
        <f t="shared" si="310"/>
        <v>1.035483828487147</v>
      </c>
      <c r="K1455" s="13">
        <f t="shared" si="313"/>
        <v>0.85446964794568747</v>
      </c>
      <c r="L1455" s="13">
        <f t="shared" si="314"/>
        <v>0.71293762441622355</v>
      </c>
      <c r="M1455" s="13"/>
      <c r="N1455" s="13"/>
      <c r="P1455" s="13">
        <f t="shared" si="315"/>
        <v>29821.764010006267</v>
      </c>
      <c r="Q1455" s="10">
        <f t="shared" si="316"/>
        <v>0.14518235359997789</v>
      </c>
      <c r="R1455" s="10">
        <f t="shared" si="317"/>
        <v>8.6375541237714515E-2</v>
      </c>
      <c r="S1455" s="10"/>
      <c r="T1455" s="10"/>
    </row>
    <row r="1456" spans="1:20" x14ac:dyDescent="0.3">
      <c r="A1456" t="s">
        <v>1446</v>
      </c>
      <c r="B1456" s="1">
        <v>377.99</v>
      </c>
      <c r="C1456" s="2">
        <v>12.14</v>
      </c>
      <c r="D1456" s="2"/>
      <c r="E1456" s="31">
        <f t="shared" si="318"/>
        <v>-4.4511167298777465E-3</v>
      </c>
      <c r="F1456" s="30">
        <f t="shared" si="311"/>
        <v>2.6764376482622996E-3</v>
      </c>
      <c r="G1456" s="30">
        <f t="shared" si="312"/>
        <v>-1.7865922180081428E-3</v>
      </c>
      <c r="I1456" s="9">
        <f t="shared" si="309"/>
        <v>396.22083333333336</v>
      </c>
      <c r="J1456" s="13">
        <f t="shared" si="310"/>
        <v>1.0482309937652672</v>
      </c>
      <c r="K1456" s="13">
        <f t="shared" si="313"/>
        <v>0.85446964794568747</v>
      </c>
      <c r="L1456" s="13">
        <f t="shared" si="314"/>
        <v>0.71293762441622355</v>
      </c>
      <c r="M1456" s="13"/>
      <c r="N1456" s="13"/>
      <c r="P1456" s="13">
        <f t="shared" si="315"/>
        <v>29768.484678498713</v>
      </c>
      <c r="Q1456" s="10">
        <f t="shared" si="316"/>
        <v>0.15303214553403222</v>
      </c>
      <c r="R1456" s="10">
        <f t="shared" si="317"/>
        <v>8.6830706443211669E-2</v>
      </c>
      <c r="S1456" s="10"/>
      <c r="T1456" s="10"/>
    </row>
    <row r="1457" spans="1:20" x14ac:dyDescent="0.3">
      <c r="A1457" t="s">
        <v>1447</v>
      </c>
      <c r="B1457" s="1">
        <v>378.29</v>
      </c>
      <c r="C1457" s="2">
        <v>12.15</v>
      </c>
      <c r="D1457" s="2"/>
      <c r="E1457" s="31">
        <f t="shared" si="318"/>
        <v>7.9367179025902068E-4</v>
      </c>
      <c r="F1457" s="30">
        <f t="shared" si="311"/>
        <v>2.6765180152792827E-3</v>
      </c>
      <c r="G1457" s="30">
        <f t="shared" si="312"/>
        <v>3.4723140823831322E-3</v>
      </c>
      <c r="I1457" s="9">
        <f t="shared" si="309"/>
        <v>398.71916666666675</v>
      </c>
      <c r="J1457" s="13">
        <f t="shared" si="310"/>
        <v>1.0540039828350385</v>
      </c>
      <c r="K1457" s="13">
        <f t="shared" si="313"/>
        <v>0.85446964794568747</v>
      </c>
      <c r="L1457" s="13">
        <f t="shared" si="314"/>
        <v>0.71293762441622355</v>
      </c>
      <c r="M1457" s="13"/>
      <c r="N1457" s="13"/>
      <c r="P1457" s="13">
        <f t="shared" si="315"/>
        <v>29871.850207059069</v>
      </c>
      <c r="Q1457" s="10">
        <f t="shared" si="316"/>
        <v>0.14984852974423801</v>
      </c>
      <c r="R1457" s="10">
        <f t="shared" si="317"/>
        <v>8.4617986412976354E-2</v>
      </c>
      <c r="S1457" s="10"/>
      <c r="T1457" s="10"/>
    </row>
    <row r="1458" spans="1:20" x14ac:dyDescent="0.3">
      <c r="A1458" t="s">
        <v>1448</v>
      </c>
      <c r="B1458" s="1">
        <v>380.23</v>
      </c>
      <c r="C1458" s="2">
        <v>12.193300000000001</v>
      </c>
      <c r="D1458" s="2"/>
      <c r="E1458" s="31">
        <f t="shared" si="318"/>
        <v>5.1283406910043183E-3</v>
      </c>
      <c r="F1458" s="30">
        <f t="shared" si="311"/>
        <v>2.6723518221427383E-3</v>
      </c>
      <c r="G1458" s="30">
        <f t="shared" si="312"/>
        <v>7.8143972437370035E-3</v>
      </c>
      <c r="I1458" s="9">
        <f t="shared" si="309"/>
        <v>401.62083333333334</v>
      </c>
      <c r="J1458" s="13">
        <f t="shared" si="310"/>
        <v>1.0562576160043482</v>
      </c>
      <c r="K1458" s="13">
        <f t="shared" si="313"/>
        <v>0.85446964794568747</v>
      </c>
      <c r="L1458" s="13">
        <f t="shared" si="314"/>
        <v>0.71293762441622355</v>
      </c>
      <c r="M1458" s="13"/>
      <c r="N1458" s="13"/>
      <c r="P1458" s="13">
        <f t="shared" si="315"/>
        <v>30105.280710982435</v>
      </c>
      <c r="Q1458" s="10">
        <f t="shared" si="316"/>
        <v>0.14586026928326445</v>
      </c>
      <c r="R1458" s="10">
        <f t="shared" si="317"/>
        <v>8.585404825635079E-2</v>
      </c>
      <c r="S1458" s="10"/>
      <c r="T1458" s="10"/>
    </row>
    <row r="1459" spans="1:20" x14ac:dyDescent="0.3">
      <c r="A1459" t="s">
        <v>1449</v>
      </c>
      <c r="B1459" s="1">
        <v>389.4</v>
      </c>
      <c r="C1459" s="2">
        <v>12.236700000000001</v>
      </c>
      <c r="D1459" s="2"/>
      <c r="E1459" s="31">
        <f t="shared" si="318"/>
        <v>2.4116981826789008E-2</v>
      </c>
      <c r="F1459" s="30">
        <f t="shared" si="311"/>
        <v>2.6187082691319983E-3</v>
      </c>
      <c r="G1459" s="30">
        <f t="shared" si="312"/>
        <v>2.6798845435657137E-2</v>
      </c>
      <c r="I1459" s="9">
        <f t="shared" si="309"/>
        <v>403.99833333333339</v>
      </c>
      <c r="J1459" s="13">
        <f t="shared" si="310"/>
        <v>1.0374892997774356</v>
      </c>
      <c r="K1459" s="13">
        <f t="shared" si="313"/>
        <v>0.85446964794568747</v>
      </c>
      <c r="L1459" s="13">
        <f t="shared" si="314"/>
        <v>0.71293762441622355</v>
      </c>
      <c r="M1459" s="13"/>
      <c r="N1459" s="13"/>
      <c r="P1459" s="13">
        <f t="shared" si="315"/>
        <v>30912.067475553125</v>
      </c>
      <c r="Q1459" s="10">
        <f t="shared" si="316"/>
        <v>0.1404741973521122</v>
      </c>
      <c r="R1459" s="10">
        <f t="shared" si="317"/>
        <v>7.8481889678496675E-2</v>
      </c>
      <c r="S1459" s="10"/>
      <c r="T1459" s="10"/>
    </row>
    <row r="1460" spans="1:20" x14ac:dyDescent="0.3">
      <c r="A1460" t="s">
        <v>1450</v>
      </c>
      <c r="B1460" s="1">
        <v>387.2</v>
      </c>
      <c r="C1460" s="2">
        <v>12.28</v>
      </c>
      <c r="D1460" s="2"/>
      <c r="E1460" s="31">
        <f t="shared" si="318"/>
        <v>-5.6497175141242417E-3</v>
      </c>
      <c r="F1460" s="30">
        <f t="shared" si="311"/>
        <v>2.6429063360881543E-3</v>
      </c>
      <c r="G1460" s="30">
        <f t="shared" si="312"/>
        <v>-3.021742852251319E-3</v>
      </c>
      <c r="I1460" s="9">
        <f t="shared" si="309"/>
        <v>406.60500000000002</v>
      </c>
      <c r="J1460" s="13">
        <f t="shared" si="310"/>
        <v>1.0501162190082645</v>
      </c>
      <c r="K1460" s="13">
        <f t="shared" si="313"/>
        <v>0.85446964794568747</v>
      </c>
      <c r="L1460" s="13">
        <f t="shared" si="314"/>
        <v>0.71293762441622355</v>
      </c>
      <c r="M1460" s="13"/>
      <c r="N1460" s="13"/>
      <c r="P1460" s="13">
        <f t="shared" si="315"/>
        <v>30818.659156610564</v>
      </c>
      <c r="Q1460" s="10">
        <f t="shared" si="316"/>
        <v>0.1272885563095989</v>
      </c>
      <c r="R1460" s="10">
        <f t="shared" si="317"/>
        <v>7.8218901534377716E-2</v>
      </c>
      <c r="S1460" s="10"/>
      <c r="T1460" s="10"/>
    </row>
    <row r="1461" spans="1:20" x14ac:dyDescent="0.3">
      <c r="A1461" t="s">
        <v>1451</v>
      </c>
      <c r="B1461" s="1">
        <v>386.88</v>
      </c>
      <c r="C1461" s="2">
        <v>12.253299999999999</v>
      </c>
      <c r="D1461" s="2"/>
      <c r="E1461" s="31">
        <f t="shared" si="318"/>
        <v>-8.2644628099171058E-4</v>
      </c>
      <c r="F1461" s="30">
        <f t="shared" si="311"/>
        <v>2.639341225530742E-3</v>
      </c>
      <c r="G1461" s="30">
        <f t="shared" si="312"/>
        <v>1.8107136707989913E-3</v>
      </c>
      <c r="I1461" s="9">
        <f t="shared" si="309"/>
        <v>408.73999999999995</v>
      </c>
      <c r="J1461" s="13">
        <f t="shared" si="310"/>
        <v>1.0565033085194375</v>
      </c>
      <c r="K1461" s="13">
        <f t="shared" si="313"/>
        <v>0.85446964794568747</v>
      </c>
      <c r="L1461" s="13">
        <f t="shared" si="314"/>
        <v>0.71293762441622355</v>
      </c>
      <c r="M1461" s="13"/>
      <c r="N1461" s="13"/>
      <c r="P1461" s="13">
        <f t="shared" si="315"/>
        <v>30874.462924061132</v>
      </c>
      <c r="Q1461" s="10">
        <f t="shared" si="316"/>
        <v>0.13062290716995317</v>
      </c>
      <c r="R1461" s="10">
        <f t="shared" si="317"/>
        <v>7.9727412254402275E-2</v>
      </c>
      <c r="S1461" s="10"/>
      <c r="T1461" s="10"/>
    </row>
    <row r="1462" spans="1:20" x14ac:dyDescent="0.3">
      <c r="A1462" t="s">
        <v>1452</v>
      </c>
      <c r="B1462" s="1">
        <v>385.92</v>
      </c>
      <c r="C1462" s="2">
        <v>12.226699999999999</v>
      </c>
      <c r="D1462" s="2"/>
      <c r="E1462" s="31">
        <f t="shared" si="318"/>
        <v>-2.4813895781636841E-3</v>
      </c>
      <c r="F1462" s="30">
        <f t="shared" si="311"/>
        <v>2.6401629007739083E-3</v>
      </c>
      <c r="G1462" s="30">
        <f t="shared" si="312"/>
        <v>1.5222204990350541E-4</v>
      </c>
      <c r="I1462" s="9">
        <f t="shared" si="309"/>
        <v>411.81666666666666</v>
      </c>
      <c r="J1462" s="13">
        <f t="shared" si="310"/>
        <v>1.0671037175234936</v>
      </c>
      <c r="K1462" s="13">
        <f t="shared" si="313"/>
        <v>0.85446964794568747</v>
      </c>
      <c r="L1462" s="13">
        <f t="shared" si="314"/>
        <v>0.71293762441622355</v>
      </c>
      <c r="M1462" s="13"/>
      <c r="N1462" s="13"/>
      <c r="P1462" s="13">
        <f t="shared" si="315"/>
        <v>30879.162698097101</v>
      </c>
      <c r="Q1462" s="10">
        <f t="shared" si="316"/>
        <v>0.13619291351955853</v>
      </c>
      <c r="R1462" s="10">
        <f t="shared" si="317"/>
        <v>8.0666803209009208E-2</v>
      </c>
      <c r="S1462" s="10"/>
      <c r="T1462" s="10"/>
    </row>
    <row r="1463" spans="1:20" x14ac:dyDescent="0.3">
      <c r="A1463" t="s">
        <v>1453</v>
      </c>
      <c r="B1463" s="1">
        <v>388.51</v>
      </c>
      <c r="C1463" s="2">
        <v>12.2</v>
      </c>
      <c r="D1463" s="2"/>
      <c r="E1463" s="31">
        <f t="shared" si="318"/>
        <v>6.7112354892204795E-3</v>
      </c>
      <c r="F1463" s="30">
        <f t="shared" si="311"/>
        <v>2.6168352594956798E-3</v>
      </c>
      <c r="G1463" s="30">
        <f t="shared" si="312"/>
        <v>9.3456329463790233E-3</v>
      </c>
      <c r="I1463" s="9">
        <f t="shared" si="309"/>
        <v>415.74416666666679</v>
      </c>
      <c r="J1463" s="13">
        <f t="shared" si="310"/>
        <v>1.0700990107504744</v>
      </c>
      <c r="K1463" s="13">
        <f t="shared" si="313"/>
        <v>0.85446964794568747</v>
      </c>
      <c r="L1463" s="13">
        <f t="shared" si="314"/>
        <v>0.71293762441622355</v>
      </c>
      <c r="M1463" s="13"/>
      <c r="N1463" s="13"/>
      <c r="P1463" s="13">
        <f t="shared" si="315"/>
        <v>31167.748018365037</v>
      </c>
      <c r="Q1463" s="10">
        <f t="shared" si="316"/>
        <v>0.1367897800077591</v>
      </c>
      <c r="R1463" s="10">
        <f t="shared" si="317"/>
        <v>8.0999350227982658E-2</v>
      </c>
      <c r="S1463" s="10"/>
      <c r="T1463" s="10"/>
    </row>
    <row r="1464" spans="1:20" x14ac:dyDescent="0.3">
      <c r="A1464" t="s">
        <v>1454</v>
      </c>
      <c r="B1464" s="1">
        <v>416.08</v>
      </c>
      <c r="C1464" s="2">
        <v>12.24</v>
      </c>
      <c r="D1464" s="2"/>
      <c r="E1464" s="31">
        <f t="shared" si="318"/>
        <v>7.0963424364881122E-2</v>
      </c>
      <c r="F1464" s="30">
        <f t="shared" si="311"/>
        <v>2.451451643914632E-3</v>
      </c>
      <c r="G1464" s="30">
        <f t="shared" si="312"/>
        <v>7.3588839412112916E-2</v>
      </c>
      <c r="I1464" s="9">
        <f t="shared" si="309"/>
        <v>417.34</v>
      </c>
      <c r="J1464" s="13">
        <f t="shared" si="310"/>
        <v>1.003028263795424</v>
      </c>
      <c r="K1464" s="13">
        <f t="shared" si="313"/>
        <v>0.85446964794568747</v>
      </c>
      <c r="L1464" s="13">
        <f t="shared" si="314"/>
        <v>0.71293762441622355</v>
      </c>
      <c r="M1464" s="13"/>
      <c r="N1464" s="13"/>
      <c r="P1464" s="13">
        <f t="shared" si="315"/>
        <v>33461.346422125702</v>
      </c>
      <c r="Q1464" s="10">
        <f t="shared" si="316"/>
        <v>0.12840986311789182</v>
      </c>
      <c r="R1464" s="10">
        <f t="shared" si="317"/>
        <v>7.9688335034348912E-2</v>
      </c>
      <c r="S1464" s="10"/>
      <c r="T1464" s="10"/>
    </row>
    <row r="1465" spans="1:20" x14ac:dyDescent="0.3">
      <c r="A1465" t="s">
        <v>1455</v>
      </c>
      <c r="B1465" s="1">
        <v>412.56</v>
      </c>
      <c r="C1465" s="2">
        <v>12.28</v>
      </c>
      <c r="D1465" s="2"/>
      <c r="E1465" s="31">
        <f t="shared" si="318"/>
        <v>-8.459911555470101E-3</v>
      </c>
      <c r="F1465" s="30">
        <f t="shared" si="311"/>
        <v>2.4804472884752114E-3</v>
      </c>
      <c r="G1465" s="30">
        <f t="shared" si="312"/>
        <v>-6.0004486316733718E-3</v>
      </c>
      <c r="I1465" s="9">
        <f t="shared" si="309"/>
        <v>419.76833333333337</v>
      </c>
      <c r="J1465" s="13">
        <f t="shared" si="310"/>
        <v>1.0174722060629566</v>
      </c>
      <c r="K1465" s="13">
        <f t="shared" si="313"/>
        <v>0.85446964794568747</v>
      </c>
      <c r="L1465" s="13">
        <f t="shared" si="314"/>
        <v>0.71293762441622355</v>
      </c>
      <c r="M1465" s="13"/>
      <c r="N1465" s="13"/>
      <c r="P1465" s="13">
        <f t="shared" si="315"/>
        <v>33260.563331773112</v>
      </c>
      <c r="Q1465" s="10">
        <f t="shared" si="316"/>
        <v>0.1252452418777501</v>
      </c>
      <c r="R1465" s="10">
        <f t="shared" si="317"/>
        <v>8.221886919820931E-2</v>
      </c>
      <c r="S1465" s="10"/>
      <c r="T1465" s="10"/>
    </row>
    <row r="1466" spans="1:20" x14ac:dyDescent="0.3">
      <c r="A1466" t="s">
        <v>1456</v>
      </c>
      <c r="B1466" s="1">
        <v>407.36</v>
      </c>
      <c r="C1466" s="2">
        <v>12.32</v>
      </c>
      <c r="D1466" s="2"/>
      <c r="E1466" s="31">
        <f t="shared" si="318"/>
        <v>-1.2604227263913081E-2</v>
      </c>
      <c r="F1466" s="30">
        <f t="shared" si="311"/>
        <v>2.520293270489657E-3</v>
      </c>
      <c r="G1466" s="30">
        <f t="shared" si="312"/>
        <v>-1.0115700342576472E-2</v>
      </c>
      <c r="I1466" s="9">
        <f t="shared" si="309"/>
        <v>423.33499999999998</v>
      </c>
      <c r="J1466" s="13">
        <f t="shared" si="310"/>
        <v>1.039215926944226</v>
      </c>
      <c r="K1466" s="13">
        <f t="shared" si="313"/>
        <v>0.85446964794568747</v>
      </c>
      <c r="L1466" s="13">
        <f t="shared" si="314"/>
        <v>0.71293762441622355</v>
      </c>
      <c r="M1466" s="13"/>
      <c r="N1466" s="13"/>
      <c r="P1466" s="13">
        <f t="shared" si="315"/>
        <v>32924.109439883607</v>
      </c>
      <c r="Q1466" s="10">
        <f t="shared" si="316"/>
        <v>0.13183994845830727</v>
      </c>
      <c r="R1466" s="10">
        <f t="shared" si="317"/>
        <v>8.4310433213325986E-2</v>
      </c>
      <c r="S1466" s="10"/>
      <c r="T1466" s="10"/>
    </row>
    <row r="1467" spans="1:20" x14ac:dyDescent="0.3">
      <c r="A1467" t="s">
        <v>1457</v>
      </c>
      <c r="B1467" s="1">
        <v>407.41</v>
      </c>
      <c r="C1467" s="2">
        <v>12.32</v>
      </c>
      <c r="D1467" s="2"/>
      <c r="E1467" s="31">
        <f t="shared" si="318"/>
        <v>1.2274155538105624E-4</v>
      </c>
      <c r="F1467" s="30">
        <f t="shared" si="311"/>
        <v>2.5199839637384128E-3</v>
      </c>
      <c r="G1467" s="30">
        <f t="shared" si="312"/>
        <v>2.6430348258705827E-3</v>
      </c>
      <c r="I1467" s="9">
        <f t="shared" si="309"/>
        <v>426.30749999999995</v>
      </c>
      <c r="J1467" s="13">
        <f t="shared" si="310"/>
        <v>1.0463844775533244</v>
      </c>
      <c r="K1467" s="13">
        <f t="shared" si="313"/>
        <v>0.80404507463807684</v>
      </c>
      <c r="L1467" s="13">
        <f t="shared" si="314"/>
        <v>0.71293762441622355</v>
      </c>
      <c r="M1467" s="13"/>
      <c r="N1467" s="13"/>
      <c r="P1467" s="13">
        <f t="shared" si="315"/>
        <v>33011.129007743992</v>
      </c>
      <c r="Q1467" s="10">
        <f t="shared" si="316"/>
        <v>0.12750105232578401</v>
      </c>
      <c r="R1467" s="10">
        <f t="shared" si="317"/>
        <v>8.4147672962933573E-2</v>
      </c>
      <c r="S1467" s="10"/>
      <c r="T1467" s="10"/>
    </row>
    <row r="1468" spans="1:20" x14ac:dyDescent="0.3">
      <c r="A1468" t="s">
        <v>1458</v>
      </c>
      <c r="B1468" s="1">
        <v>414.81</v>
      </c>
      <c r="C1468" s="2">
        <v>12.32</v>
      </c>
      <c r="D1468" s="2"/>
      <c r="E1468" s="31">
        <f t="shared" si="318"/>
        <v>1.8163520777594977E-2</v>
      </c>
      <c r="F1468" s="30">
        <f t="shared" si="311"/>
        <v>2.4750287280120215E-3</v>
      </c>
      <c r="G1468" s="30">
        <f t="shared" si="312"/>
        <v>2.0683504741333403E-2</v>
      </c>
      <c r="I1468" s="9">
        <f t="shared" si="309"/>
        <v>428.84416666666669</v>
      </c>
      <c r="J1468" s="13">
        <f t="shared" si="310"/>
        <v>1.0338327587730929</v>
      </c>
      <c r="K1468" s="13">
        <f t="shared" si="313"/>
        <v>0.80404507463807684</v>
      </c>
      <c r="L1468" s="13">
        <f t="shared" si="314"/>
        <v>0.71293762441622355</v>
      </c>
      <c r="M1468" s="13"/>
      <c r="N1468" s="13"/>
      <c r="P1468" s="13">
        <f t="shared" si="315"/>
        <v>33693.914851092435</v>
      </c>
      <c r="Q1468" s="10">
        <f t="shared" si="316"/>
        <v>0.12198155121851051</v>
      </c>
      <c r="R1468" s="10">
        <f t="shared" si="317"/>
        <v>8.1340673766484795E-2</v>
      </c>
      <c r="S1468" s="10"/>
      <c r="T1468" s="10"/>
    </row>
    <row r="1469" spans="1:20" x14ac:dyDescent="0.3">
      <c r="A1469" t="s">
        <v>1459</v>
      </c>
      <c r="B1469" s="1">
        <v>408.27</v>
      </c>
      <c r="C1469" s="2">
        <v>12.32</v>
      </c>
      <c r="D1469" s="2"/>
      <c r="E1469" s="31">
        <f t="shared" si="318"/>
        <v>-1.5766254429739002E-2</v>
      </c>
      <c r="F1469" s="30">
        <f t="shared" si="311"/>
        <v>2.5146757456258524E-3</v>
      </c>
      <c r="G1469" s="30">
        <f t="shared" si="312"/>
        <v>-1.3291225701727027E-2</v>
      </c>
      <c r="I1469" s="9">
        <f t="shared" si="309"/>
        <v>432.16</v>
      </c>
      <c r="J1469" s="13">
        <f t="shared" si="310"/>
        <v>1.0585151982756511</v>
      </c>
      <c r="K1469" s="13">
        <f t="shared" si="313"/>
        <v>0.80404507463807684</v>
      </c>
      <c r="L1469" s="13">
        <f t="shared" si="314"/>
        <v>0.71293762441622355</v>
      </c>
      <c r="M1469" s="13"/>
      <c r="N1469" s="13"/>
      <c r="P1469" s="13">
        <f t="shared" si="315"/>
        <v>33246.081424031792</v>
      </c>
      <c r="Q1469" s="10">
        <f t="shared" si="316"/>
        <v>0.11664846581354604</v>
      </c>
      <c r="R1469" s="10">
        <f t="shared" si="317"/>
        <v>8.1438520011665405E-2</v>
      </c>
      <c r="S1469" s="10"/>
      <c r="T1469" s="10"/>
    </row>
    <row r="1470" spans="1:20" x14ac:dyDescent="0.3">
      <c r="A1470" t="s">
        <v>1460</v>
      </c>
      <c r="B1470" s="1">
        <v>415.05</v>
      </c>
      <c r="C1470" s="2">
        <v>12.343299999999999</v>
      </c>
      <c r="D1470" s="2"/>
      <c r="E1470" s="31">
        <f t="shared" si="318"/>
        <v>1.6606657359100607E-2</v>
      </c>
      <c r="F1470" s="30">
        <f t="shared" si="311"/>
        <v>2.4782757097538445E-3</v>
      </c>
      <c r="G1470" s="30">
        <f t="shared" si="312"/>
        <v>1.9126088944407815E-2</v>
      </c>
      <c r="I1470" s="9">
        <f t="shared" si="309"/>
        <v>434.84666666666664</v>
      </c>
      <c r="J1470" s="13">
        <f t="shared" si="310"/>
        <v>1.0476970646106893</v>
      </c>
      <c r="K1470" s="13">
        <f t="shared" si="313"/>
        <v>0.80404507463807684</v>
      </c>
      <c r="L1470" s="13">
        <f t="shared" si="314"/>
        <v>0.71293762441622355</v>
      </c>
      <c r="M1470" s="13"/>
      <c r="N1470" s="13"/>
      <c r="P1470" s="13">
        <f t="shared" si="315"/>
        <v>33881.948934400847</v>
      </c>
      <c r="Q1470" s="10">
        <f t="shared" si="316"/>
        <v>0.10191995583216129</v>
      </c>
      <c r="R1470" s="10">
        <f t="shared" si="317"/>
        <v>8.197249176979593E-2</v>
      </c>
      <c r="S1470" s="10"/>
      <c r="T1470" s="10"/>
    </row>
    <row r="1471" spans="1:20" x14ac:dyDescent="0.3">
      <c r="A1471" t="s">
        <v>1461</v>
      </c>
      <c r="B1471" s="1">
        <v>417.93</v>
      </c>
      <c r="C1471" s="2">
        <v>12.3667</v>
      </c>
      <c r="D1471" s="2"/>
      <c r="E1471" s="31">
        <f t="shared" si="318"/>
        <v>6.9389230213228181E-3</v>
      </c>
      <c r="F1471" s="30">
        <f t="shared" si="311"/>
        <v>2.4658635018623533E-3</v>
      </c>
      <c r="G1471" s="30">
        <f t="shared" si="312"/>
        <v>9.4218969602055669E-3</v>
      </c>
      <c r="I1471" s="9">
        <f t="shared" si="309"/>
        <v>437.86333333333329</v>
      </c>
      <c r="J1471" s="13">
        <f t="shared" si="310"/>
        <v>1.0476953875848427</v>
      </c>
      <c r="K1471" s="13">
        <f t="shared" si="313"/>
        <v>0.80404507463807684</v>
      </c>
      <c r="L1471" s="13">
        <f t="shared" si="314"/>
        <v>0.71293762441622355</v>
      </c>
      <c r="M1471" s="13"/>
      <c r="N1471" s="13"/>
      <c r="P1471" s="13">
        <f t="shared" si="315"/>
        <v>34201.181166071721</v>
      </c>
      <c r="Q1471" s="10">
        <f t="shared" si="316"/>
        <v>0.10213358057452071</v>
      </c>
      <c r="R1471" s="10">
        <f t="shared" si="317"/>
        <v>8.3269640904422904E-2</v>
      </c>
      <c r="S1471" s="10"/>
      <c r="T1471" s="10"/>
    </row>
    <row r="1472" spans="1:20" x14ac:dyDescent="0.3">
      <c r="A1472" t="s">
        <v>1462</v>
      </c>
      <c r="B1472" s="1">
        <v>418.48</v>
      </c>
      <c r="C1472" s="2">
        <v>12.4</v>
      </c>
      <c r="D1472" s="2"/>
      <c r="E1472" s="31">
        <f t="shared" si="318"/>
        <v>1.3160098581102009E-3</v>
      </c>
      <c r="F1472" s="30">
        <f t="shared" si="311"/>
        <v>2.4692538074300645E-3</v>
      </c>
      <c r="G1472" s="30">
        <f t="shared" si="312"/>
        <v>3.7885132278931977E-3</v>
      </c>
      <c r="I1472" s="9">
        <f t="shared" si="309"/>
        <v>441.26</v>
      </c>
      <c r="J1472" s="13">
        <f t="shared" si="310"/>
        <v>1.0544350984515389</v>
      </c>
      <c r="K1472" s="13">
        <f t="shared" si="313"/>
        <v>0.80404507463807684</v>
      </c>
      <c r="L1472" s="13">
        <f t="shared" si="314"/>
        <v>0.71293762441622355</v>
      </c>
      <c r="M1472" s="13"/>
      <c r="N1472" s="13"/>
      <c r="P1472" s="13">
        <f t="shared" si="315"/>
        <v>34330.752793328953</v>
      </c>
      <c r="Q1472" s="10">
        <f t="shared" si="316"/>
        <v>9.6358665073575711E-2</v>
      </c>
      <c r="R1472" s="10">
        <f t="shared" si="317"/>
        <v>8.4679204262240182E-2</v>
      </c>
      <c r="S1472" s="10"/>
      <c r="T1472" s="10"/>
    </row>
    <row r="1473" spans="1:20" x14ac:dyDescent="0.3">
      <c r="A1473" t="s">
        <v>1463</v>
      </c>
      <c r="B1473" s="1">
        <v>412.5</v>
      </c>
      <c r="C1473" s="2">
        <v>12.386699999999999</v>
      </c>
      <c r="D1473" s="2"/>
      <c r="E1473" s="31">
        <f t="shared" si="318"/>
        <v>-1.4289810743643661E-2</v>
      </c>
      <c r="F1473" s="30">
        <f t="shared" si="311"/>
        <v>2.5023636363636363E-3</v>
      </c>
      <c r="G1473" s="30">
        <f t="shared" si="312"/>
        <v>-1.1823205410055548E-2</v>
      </c>
      <c r="I1473" s="9">
        <f t="shared" si="309"/>
        <v>445.54333333333329</v>
      </c>
      <c r="J1473" s="13">
        <f t="shared" si="310"/>
        <v>1.0801050505050505</v>
      </c>
      <c r="K1473" s="13">
        <f t="shared" si="313"/>
        <v>0.80404507463807684</v>
      </c>
      <c r="L1473" s="13">
        <f t="shared" si="314"/>
        <v>0.71293762441622355</v>
      </c>
      <c r="M1473" s="13"/>
      <c r="N1473" s="13"/>
      <c r="P1473" s="13">
        <f t="shared" si="315"/>
        <v>33924.853251171589</v>
      </c>
      <c r="Q1473" s="10">
        <f t="shared" si="316"/>
        <v>9.6154508086820689E-2</v>
      </c>
      <c r="R1473" s="10">
        <f t="shared" si="317"/>
        <v>8.5208220723697714E-2</v>
      </c>
      <c r="S1473" s="10"/>
      <c r="T1473" s="10"/>
    </row>
    <row r="1474" spans="1:20" x14ac:dyDescent="0.3">
      <c r="A1474" t="s">
        <v>1464</v>
      </c>
      <c r="B1474" s="1">
        <v>422.84</v>
      </c>
      <c r="C1474" s="2">
        <v>12.3833</v>
      </c>
      <c r="D1474" s="2"/>
      <c r="E1474" s="31">
        <f t="shared" si="318"/>
        <v>2.5066666666666571E-2</v>
      </c>
      <c r="F1474" s="30">
        <f t="shared" si="311"/>
        <v>2.4405015293412799E-3</v>
      </c>
      <c r="G1474" s="30">
        <f t="shared" si="312"/>
        <v>2.7568343434343445E-2</v>
      </c>
      <c r="I1474" s="9">
        <f t="shared" si="309"/>
        <v>448.88083333333333</v>
      </c>
      <c r="J1474" s="13">
        <f t="shared" si="310"/>
        <v>1.0615855485132282</v>
      </c>
      <c r="K1474" s="13">
        <f t="shared" si="313"/>
        <v>0.80404507463807684</v>
      </c>
      <c r="L1474" s="13">
        <f t="shared" si="314"/>
        <v>0.71293762441622355</v>
      </c>
      <c r="M1474" s="13"/>
      <c r="N1474" s="13"/>
      <c r="P1474" s="13">
        <f t="shared" si="315"/>
        <v>34860.105256559589</v>
      </c>
      <c r="Q1474" s="10">
        <f t="shared" si="316"/>
        <v>0.10021408227469109</v>
      </c>
      <c r="R1474" s="10">
        <f t="shared" si="317"/>
        <v>8.2176730494105898E-2</v>
      </c>
      <c r="S1474" s="10"/>
      <c r="T1474" s="10"/>
    </row>
    <row r="1475" spans="1:20" x14ac:dyDescent="0.3">
      <c r="A1475" t="s">
        <v>1465</v>
      </c>
      <c r="B1475" s="1">
        <v>435.64</v>
      </c>
      <c r="C1475" s="2">
        <v>12.39</v>
      </c>
      <c r="D1475" s="2"/>
      <c r="E1475" s="31">
        <f t="shared" si="318"/>
        <v>3.027149749314173E-2</v>
      </c>
      <c r="F1475" s="30">
        <f t="shared" si="311"/>
        <v>2.3700762097144429E-3</v>
      </c>
      <c r="G1475" s="30">
        <f t="shared" si="312"/>
        <v>3.2713319458897105E-2</v>
      </c>
      <c r="I1475" s="9">
        <f t="shared" si="309"/>
        <v>451.40666666666669</v>
      </c>
      <c r="J1475" s="13">
        <f t="shared" si="310"/>
        <v>1.0361919627827259</v>
      </c>
      <c r="K1475" s="13">
        <f t="shared" si="313"/>
        <v>0.80404507463807684</v>
      </c>
      <c r="L1475" s="13">
        <f t="shared" si="314"/>
        <v>0.71293762441622355</v>
      </c>
      <c r="M1475" s="13"/>
      <c r="N1475" s="13"/>
      <c r="P1475" s="13">
        <f t="shared" si="315"/>
        <v>36000.495016188201</v>
      </c>
      <c r="Q1475" s="10">
        <f t="shared" si="316"/>
        <v>9.5538689001374077E-2</v>
      </c>
      <c r="R1475" s="10">
        <f t="shared" si="317"/>
        <v>8.1601425904523017E-2</v>
      </c>
      <c r="S1475" s="10"/>
      <c r="T1475" s="10"/>
    </row>
    <row r="1476" spans="1:20" x14ac:dyDescent="0.3">
      <c r="A1476" t="s">
        <v>1466</v>
      </c>
      <c r="B1476" s="1">
        <v>435.23</v>
      </c>
      <c r="C1476" s="2">
        <v>12.4133</v>
      </c>
      <c r="D1476" s="2"/>
      <c r="E1476" s="31">
        <f t="shared" si="318"/>
        <v>-9.4114406390588545E-4</v>
      </c>
      <c r="F1476" s="30">
        <f t="shared" si="311"/>
        <v>2.3767701368625016E-3</v>
      </c>
      <c r="G1476" s="30">
        <f t="shared" si="312"/>
        <v>1.4333891898510309E-3</v>
      </c>
      <c r="I1476" s="9">
        <f t="shared" si="309"/>
        <v>454.55333333333328</v>
      </c>
      <c r="J1476" s="13">
        <f t="shared" si="310"/>
        <v>1.0443979811440693</v>
      </c>
      <c r="K1476" s="13">
        <f t="shared" si="313"/>
        <v>0.80404507463807684</v>
      </c>
      <c r="L1476" s="13">
        <f t="shared" si="314"/>
        <v>0.71293762441622355</v>
      </c>
      <c r="M1476" s="13"/>
      <c r="N1476" s="13"/>
      <c r="P1476" s="13">
        <f t="shared" si="315"/>
        <v>36052.097736573691</v>
      </c>
      <c r="Q1476" s="10">
        <f t="shared" si="316"/>
        <v>9.5138301863318731E-2</v>
      </c>
      <c r="R1476" s="10">
        <f t="shared" si="317"/>
        <v>8.3787676137339506E-2</v>
      </c>
      <c r="S1476" s="10"/>
      <c r="T1476" s="10"/>
    </row>
    <row r="1477" spans="1:20" x14ac:dyDescent="0.3">
      <c r="A1477" t="s">
        <v>1467</v>
      </c>
      <c r="B1477" s="1">
        <v>441.7</v>
      </c>
      <c r="C1477" s="2">
        <v>12.4467</v>
      </c>
      <c r="D1477" s="2"/>
      <c r="E1477" s="31">
        <f t="shared" si="318"/>
        <v>1.4865703191415891E-2</v>
      </c>
      <c r="F1477" s="30">
        <f t="shared" si="311"/>
        <v>2.3482567353407292E-3</v>
      </c>
      <c r="G1477" s="30">
        <f t="shared" si="312"/>
        <v>1.724886841440143E-2</v>
      </c>
      <c r="I1477" s="9">
        <f t="shared" si="309"/>
        <v>457.04333333333329</v>
      </c>
      <c r="J1477" s="13">
        <f t="shared" si="310"/>
        <v>1.0347370009810579</v>
      </c>
      <c r="K1477" s="13">
        <f t="shared" si="313"/>
        <v>0.80404507463807684</v>
      </c>
      <c r="L1477" s="13">
        <f t="shared" si="314"/>
        <v>0.71293762441622355</v>
      </c>
      <c r="M1477" s="13"/>
      <c r="N1477" s="13"/>
      <c r="P1477" s="13">
        <f t="shared" si="315"/>
        <v>36673.955626494993</v>
      </c>
      <c r="Q1477" s="10">
        <f t="shared" si="316"/>
        <v>8.6043356569966534E-2</v>
      </c>
      <c r="R1477" s="10">
        <f t="shared" si="317"/>
        <v>8.4111571253962403E-2</v>
      </c>
      <c r="S1477" s="10"/>
      <c r="T1477" s="10"/>
    </row>
    <row r="1478" spans="1:20" x14ac:dyDescent="0.3">
      <c r="A1478" t="s">
        <v>1468</v>
      </c>
      <c r="B1478" s="1">
        <v>450.16</v>
      </c>
      <c r="C1478" s="2">
        <v>12.48</v>
      </c>
      <c r="D1478" s="2"/>
      <c r="E1478" s="31">
        <f t="shared" si="318"/>
        <v>1.9153271451211262E-2</v>
      </c>
      <c r="F1478" s="30">
        <f t="shared" si="311"/>
        <v>2.3102896747822996E-3</v>
      </c>
      <c r="G1478" s="30">
        <f t="shared" si="312"/>
        <v>2.150781073126562E-2</v>
      </c>
      <c r="I1478" s="9">
        <f t="shared" si="309"/>
        <v>458.18083333333334</v>
      </c>
      <c r="J1478" s="13">
        <f t="shared" si="310"/>
        <v>1.0178177388780285</v>
      </c>
      <c r="K1478" s="13">
        <f t="shared" si="313"/>
        <v>0.80404507463807684</v>
      </c>
      <c r="L1478" s="13">
        <f t="shared" si="314"/>
        <v>0.71293762441622355</v>
      </c>
      <c r="M1478" s="13"/>
      <c r="N1478" s="13"/>
      <c r="P1478" s="13">
        <f t="shared" si="315"/>
        <v>37462.732122876485</v>
      </c>
      <c r="Q1478" s="10">
        <f t="shared" si="316"/>
        <v>8.5144411318954338E-2</v>
      </c>
      <c r="R1478" s="10">
        <f t="shared" si="317"/>
        <v>8.4414955704418926E-2</v>
      </c>
      <c r="S1478" s="10"/>
      <c r="T1478" s="10"/>
    </row>
    <row r="1479" spans="1:20" x14ac:dyDescent="0.3">
      <c r="A1479" t="s">
        <v>1469</v>
      </c>
      <c r="B1479" s="1">
        <v>443.08</v>
      </c>
      <c r="C1479" s="2">
        <v>12.4933</v>
      </c>
      <c r="D1479" s="2"/>
      <c r="E1479" s="31">
        <f t="shared" si="318"/>
        <v>-1.5727741247556493E-2</v>
      </c>
      <c r="F1479" s="30">
        <f t="shared" si="311"/>
        <v>2.3497073515693179E-3</v>
      </c>
      <c r="G1479" s="30">
        <f t="shared" si="312"/>
        <v>-1.341498948522013E-2</v>
      </c>
      <c r="I1479" s="9">
        <f t="shared" si="309"/>
        <v>458.52666666666664</v>
      </c>
      <c r="J1479" s="13">
        <f t="shared" si="310"/>
        <v>1.0348620264211128</v>
      </c>
      <c r="K1479" s="13">
        <f t="shared" si="313"/>
        <v>0.80404507463807684</v>
      </c>
      <c r="L1479" s="13">
        <f t="shared" si="314"/>
        <v>0.71293762441622355</v>
      </c>
      <c r="M1479" s="13"/>
      <c r="N1479" s="13"/>
      <c r="P1479" s="13">
        <f t="shared" si="315"/>
        <v>36960.169965360481</v>
      </c>
      <c r="Q1479" s="10">
        <f t="shared" si="316"/>
        <v>9.2222260269498646E-2</v>
      </c>
      <c r="R1479" s="10">
        <f t="shared" si="317"/>
        <v>8.5932001644895006E-2</v>
      </c>
      <c r="S1479" s="10"/>
      <c r="T1479" s="10"/>
    </row>
    <row r="1480" spans="1:20" x14ac:dyDescent="0.3">
      <c r="A1480" t="s">
        <v>1470</v>
      </c>
      <c r="B1480" s="1">
        <v>445.25</v>
      </c>
      <c r="C1480" s="2">
        <v>12.5067</v>
      </c>
      <c r="D1480" s="2"/>
      <c r="E1480" s="31">
        <f t="shared" si="318"/>
        <v>4.8975354337816857E-3</v>
      </c>
      <c r="F1480" s="30">
        <f t="shared" si="311"/>
        <v>2.3407636159460976E-3</v>
      </c>
      <c r="G1480" s="30">
        <f t="shared" si="312"/>
        <v>7.2497630224790388E-3</v>
      </c>
      <c r="I1480" s="9">
        <f t="shared" si="309"/>
        <v>458.99749999999995</v>
      </c>
      <c r="J1480" s="13">
        <f t="shared" si="310"/>
        <v>1.030875912408759</v>
      </c>
      <c r="K1480" s="13">
        <f t="shared" si="313"/>
        <v>0.80404507463807684</v>
      </c>
      <c r="L1480" s="13">
        <f t="shared" si="314"/>
        <v>0.71293762441622355</v>
      </c>
      <c r="M1480" s="13"/>
      <c r="N1480" s="13"/>
      <c r="P1480" s="13">
        <f t="shared" si="315"/>
        <v>37228.122438879895</v>
      </c>
      <c r="Q1480" s="10">
        <f t="shared" si="316"/>
        <v>9.7097221436957426E-2</v>
      </c>
      <c r="R1480" s="10">
        <f t="shared" si="317"/>
        <v>8.7971304730811051E-2</v>
      </c>
      <c r="S1480" s="10"/>
      <c r="T1480" s="10"/>
    </row>
    <row r="1481" spans="1:20" x14ac:dyDescent="0.3">
      <c r="A1481" t="s">
        <v>1471</v>
      </c>
      <c r="B1481" s="1">
        <v>448.06</v>
      </c>
      <c r="C1481" s="2">
        <v>12.52</v>
      </c>
      <c r="D1481" s="2"/>
      <c r="E1481" s="31">
        <f t="shared" si="318"/>
        <v>6.3110612015722101E-3</v>
      </c>
      <c r="F1481" s="30">
        <f t="shared" si="311"/>
        <v>2.3285571872814653E-3</v>
      </c>
      <c r="G1481" s="30">
        <f t="shared" si="312"/>
        <v>8.6543140557739928E-3</v>
      </c>
      <c r="I1481" s="9">
        <f t="shared" si="309"/>
        <v>459.56166666666667</v>
      </c>
      <c r="J1481" s="13">
        <f t="shared" si="310"/>
        <v>1.0256699251588328</v>
      </c>
      <c r="K1481" s="13">
        <f t="shared" si="313"/>
        <v>0.80404507463807684</v>
      </c>
      <c r="L1481" s="13">
        <f t="shared" si="314"/>
        <v>0.71293762441622355</v>
      </c>
      <c r="M1481" s="13"/>
      <c r="N1481" s="13"/>
      <c r="P1481" s="13">
        <f t="shared" si="315"/>
        <v>37550.306302172765</v>
      </c>
      <c r="Q1481" s="10">
        <f t="shared" si="316"/>
        <v>0.10224982183693943</v>
      </c>
      <c r="R1481" s="10">
        <f t="shared" si="317"/>
        <v>8.6892686485594561E-2</v>
      </c>
      <c r="S1481" s="10"/>
      <c r="T1481" s="10"/>
    </row>
    <row r="1482" spans="1:20" x14ac:dyDescent="0.3">
      <c r="A1482" t="s">
        <v>1472</v>
      </c>
      <c r="B1482" s="1">
        <v>447.29</v>
      </c>
      <c r="C1482" s="2">
        <v>12.52</v>
      </c>
      <c r="D1482" s="2"/>
      <c r="E1482" s="31">
        <f t="shared" si="318"/>
        <v>-1.7185198410927249E-3</v>
      </c>
      <c r="F1482" s="30">
        <f t="shared" si="311"/>
        <v>2.3325657477997119E-3</v>
      </c>
      <c r="G1482" s="30">
        <f t="shared" si="312"/>
        <v>6.1003734618880756E-4</v>
      </c>
      <c r="I1482" s="9">
        <f t="shared" si="309"/>
        <v>459.90416666666653</v>
      </c>
      <c r="J1482" s="13">
        <f t="shared" si="310"/>
        <v>1.0282013160738368</v>
      </c>
      <c r="K1482" s="13">
        <f t="shared" si="313"/>
        <v>0.80404507463807684</v>
      </c>
      <c r="L1482" s="13">
        <f t="shared" si="314"/>
        <v>0.71293762441622355</v>
      </c>
      <c r="M1482" s="13"/>
      <c r="N1482" s="13"/>
      <c r="P1482" s="13">
        <f t="shared" si="315"/>
        <v>37573.213391377918</v>
      </c>
      <c r="Q1482" s="10">
        <f t="shared" si="316"/>
        <v>0.10283893448488701</v>
      </c>
      <c r="R1482" s="10">
        <f t="shared" si="317"/>
        <v>8.8602371541167235E-2</v>
      </c>
      <c r="S1482" s="10"/>
      <c r="T1482" s="10"/>
    </row>
    <row r="1483" spans="1:20" x14ac:dyDescent="0.3">
      <c r="A1483" t="s">
        <v>1473</v>
      </c>
      <c r="B1483" s="1">
        <v>454.13</v>
      </c>
      <c r="C1483" s="2">
        <v>12.52</v>
      </c>
      <c r="D1483" s="2"/>
      <c r="E1483" s="31">
        <f t="shared" si="318"/>
        <v>1.5292092378546229E-2</v>
      </c>
      <c r="F1483" s="30">
        <f t="shared" si="311"/>
        <v>2.297433187266495E-3</v>
      </c>
      <c r="G1483" s="30">
        <f t="shared" si="312"/>
        <v>1.7624658126345949E-2</v>
      </c>
      <c r="I1483" s="9">
        <f t="shared" si="309"/>
        <v>460.74666666666661</v>
      </c>
      <c r="J1483" s="13">
        <f t="shared" si="310"/>
        <v>1.0145699836317059</v>
      </c>
      <c r="K1483" s="13">
        <f t="shared" si="313"/>
        <v>0.80404507463807684</v>
      </c>
      <c r="L1483" s="13">
        <f t="shared" si="314"/>
        <v>0.71293762441622355</v>
      </c>
      <c r="M1483" s="13"/>
      <c r="N1483" s="13"/>
      <c r="P1483" s="13">
        <f t="shared" si="315"/>
        <v>38235.428432109198</v>
      </c>
      <c r="Q1483" s="10">
        <f t="shared" si="316"/>
        <v>0.10073188105205499</v>
      </c>
      <c r="R1483" s="10">
        <f t="shared" si="317"/>
        <v>8.7790017760519312E-2</v>
      </c>
      <c r="S1483" s="10"/>
      <c r="T1483" s="10"/>
    </row>
    <row r="1484" spans="1:20" x14ac:dyDescent="0.3">
      <c r="A1484" t="s">
        <v>1474</v>
      </c>
      <c r="B1484" s="1">
        <v>459.24</v>
      </c>
      <c r="C1484" s="2">
        <v>12.52</v>
      </c>
      <c r="D1484" s="2"/>
      <c r="E1484" s="31">
        <f t="shared" si="318"/>
        <v>1.1252284588113559E-2</v>
      </c>
      <c r="F1484" s="30">
        <f t="shared" si="311"/>
        <v>2.271869465493714E-3</v>
      </c>
      <c r="G1484" s="30">
        <f t="shared" si="312"/>
        <v>1.3549717775380055E-2</v>
      </c>
      <c r="I1484" s="9">
        <f t="shared" ref="I1484:I1547" si="319">AVERAGE(B1485:B1496)</f>
        <v>461.38999999999993</v>
      </c>
      <c r="J1484" s="13">
        <f t="shared" ref="J1484:J1547" si="320">I1484/B1484</f>
        <v>1.0046816479400746</v>
      </c>
      <c r="K1484" s="13">
        <f t="shared" si="313"/>
        <v>0.80404507463807684</v>
      </c>
      <c r="L1484" s="13">
        <f t="shared" si="314"/>
        <v>0.71293762441622355</v>
      </c>
      <c r="M1484" s="13"/>
      <c r="N1484" s="13"/>
      <c r="P1484" s="13">
        <f t="shared" si="315"/>
        <v>38753.507696385022</v>
      </c>
      <c r="Q1484" s="10">
        <f t="shared" si="316"/>
        <v>0.10267915934397953</v>
      </c>
      <c r="R1484" s="10">
        <f t="shared" si="317"/>
        <v>8.7703757611889088E-2</v>
      </c>
      <c r="S1484" s="10"/>
      <c r="T1484" s="10"/>
    </row>
    <row r="1485" spans="1:20" x14ac:dyDescent="0.3">
      <c r="A1485" t="s">
        <v>1475</v>
      </c>
      <c r="B1485" s="1">
        <v>463.9</v>
      </c>
      <c r="C1485" s="2">
        <v>12.54</v>
      </c>
      <c r="D1485" s="2"/>
      <c r="E1485" s="31">
        <f t="shared" si="318"/>
        <v>1.0147199721278533E-2</v>
      </c>
      <c r="F1485" s="30">
        <f t="shared" ref="F1485:F1548" si="321">C1485/(12*B1485)</f>
        <v>2.2526406553136451E-3</v>
      </c>
      <c r="G1485" s="30">
        <f t="shared" ref="G1485:G1548" si="322">(B1485+C1485/12)/B1484-1</f>
        <v>1.2422698371221896E-2</v>
      </c>
      <c r="I1485" s="9">
        <f t="shared" si="319"/>
        <v>461.38249999999999</v>
      </c>
      <c r="J1485" s="13">
        <f t="shared" si="320"/>
        <v>0.99457318387583538</v>
      </c>
      <c r="K1485" s="13">
        <f t="shared" ref="K1485:K1548" si="323">MIN($J1485:$J1604)</f>
        <v>0.80404507463807684</v>
      </c>
      <c r="L1485" s="13">
        <f t="shared" ref="L1485:L1505" si="324">MIN($J1485:$J1724)</f>
        <v>0.71293762441622355</v>
      </c>
      <c r="M1485" s="13"/>
      <c r="N1485" s="13"/>
      <c r="P1485" s="13">
        <f t="shared" ref="P1485:P1548" si="325">P1484*(1+G1485)</f>
        <v>39234.930833324041</v>
      </c>
      <c r="Q1485" s="10">
        <f t="shared" ref="Q1485:Q1548" si="326">($P1605/$P1485)^(1/Q$11)-1</f>
        <v>0.10353413519581722</v>
      </c>
      <c r="R1485" s="10">
        <f t="shared" ref="R1485:R1516" si="327">($P1725/$P1485)^(1/R$11)-1</f>
        <v>8.8172536896235609E-2</v>
      </c>
      <c r="S1485" s="10"/>
      <c r="T1485" s="10"/>
    </row>
    <row r="1486" spans="1:20" x14ac:dyDescent="0.3">
      <c r="A1486" t="s">
        <v>1476</v>
      </c>
      <c r="B1486" s="1">
        <v>462.89</v>
      </c>
      <c r="C1486" s="2">
        <v>12.56</v>
      </c>
      <c r="D1486" s="2"/>
      <c r="E1486" s="31">
        <f t="shared" ref="E1486:E1549" si="328">B1486/B1485-1</f>
        <v>-2.1771933606380411E-3</v>
      </c>
      <c r="F1486" s="30">
        <f t="shared" si="321"/>
        <v>2.2611563582420591E-3</v>
      </c>
      <c r="G1486" s="30">
        <f t="shared" si="322"/>
        <v>7.9040022993526193E-5</v>
      </c>
      <c r="I1486" s="9">
        <f t="shared" si="319"/>
        <v>461.22583333333341</v>
      </c>
      <c r="J1486" s="13">
        <f t="shared" si="320"/>
        <v>0.99640483340174435</v>
      </c>
      <c r="K1486" s="13">
        <f t="shared" si="323"/>
        <v>0.80404507463807684</v>
      </c>
      <c r="L1486" s="13">
        <f t="shared" si="324"/>
        <v>0.71293762441622355</v>
      </c>
      <c r="M1486" s="13"/>
      <c r="N1486" s="13"/>
      <c r="P1486" s="13">
        <f t="shared" si="325"/>
        <v>39238.031963159257</v>
      </c>
      <c r="Q1486" s="10">
        <f t="shared" si="326"/>
        <v>0.10485643903027664</v>
      </c>
      <c r="R1486" s="10">
        <f t="shared" si="327"/>
        <v>9.0231331198770359E-2</v>
      </c>
      <c r="S1486" s="10"/>
      <c r="T1486" s="10"/>
    </row>
    <row r="1487" spans="1:20" x14ac:dyDescent="0.3">
      <c r="A1487" t="s">
        <v>1477</v>
      </c>
      <c r="B1487" s="1">
        <v>465.95</v>
      </c>
      <c r="C1487" s="2">
        <v>12.58</v>
      </c>
      <c r="D1487" s="2"/>
      <c r="E1487" s="31">
        <f t="shared" si="328"/>
        <v>6.6106418371534303E-3</v>
      </c>
      <c r="F1487" s="30">
        <f t="shared" si="321"/>
        <v>2.2498837500447115E-3</v>
      </c>
      <c r="G1487" s="30">
        <f t="shared" si="322"/>
        <v>8.8753987628451547E-3</v>
      </c>
      <c r="I1487" s="9">
        <f t="shared" si="319"/>
        <v>460.32916666666665</v>
      </c>
      <c r="J1487" s="13">
        <f t="shared" si="320"/>
        <v>0.98793683156275713</v>
      </c>
      <c r="K1487" s="13">
        <f t="shared" si="323"/>
        <v>0.80404507463807684</v>
      </c>
      <c r="L1487" s="13">
        <f t="shared" si="324"/>
        <v>0.71293762441622355</v>
      </c>
      <c r="M1487" s="13"/>
      <c r="N1487" s="13"/>
      <c r="P1487" s="13">
        <f t="shared" si="325"/>
        <v>39586.285143501562</v>
      </c>
      <c r="Q1487" s="10">
        <f t="shared" si="326"/>
        <v>0.10721920265471074</v>
      </c>
      <c r="R1487" s="10">
        <f t="shared" si="327"/>
        <v>9.0573434716346046E-2</v>
      </c>
      <c r="S1487" s="10"/>
      <c r="T1487" s="10"/>
    </row>
    <row r="1488" spans="1:20" x14ac:dyDescent="0.3">
      <c r="A1488" t="s">
        <v>1478</v>
      </c>
      <c r="B1488" s="1">
        <v>472.99</v>
      </c>
      <c r="C1488" s="2">
        <v>12.6233</v>
      </c>
      <c r="D1488" s="2"/>
      <c r="E1488" s="31">
        <f t="shared" si="328"/>
        <v>1.5108917265800992E-2</v>
      </c>
      <c r="F1488" s="30">
        <f t="shared" si="321"/>
        <v>2.2240251731890032E-3</v>
      </c>
      <c r="G1488" s="30">
        <f t="shared" si="322"/>
        <v>1.7366545051328952E-2</v>
      </c>
      <c r="I1488" s="9">
        <f t="shared" si="319"/>
        <v>459.68416666666667</v>
      </c>
      <c r="J1488" s="13">
        <f t="shared" si="320"/>
        <v>0.97186867939420851</v>
      </c>
      <c r="K1488" s="13">
        <f t="shared" si="323"/>
        <v>0.80404507463807684</v>
      </c>
      <c r="L1488" s="13">
        <f t="shared" si="324"/>
        <v>0.71293762441622355</v>
      </c>
      <c r="M1488" s="13"/>
      <c r="N1488" s="13"/>
      <c r="P1488" s="13">
        <f t="shared" si="325"/>
        <v>40273.762147860936</v>
      </c>
      <c r="Q1488" s="10">
        <f t="shared" si="326"/>
        <v>0.11065341143660912</v>
      </c>
      <c r="R1488" s="10">
        <f t="shared" si="327"/>
        <v>9.0160891283532552E-2</v>
      </c>
      <c r="S1488" s="10"/>
      <c r="T1488" s="10"/>
    </row>
    <row r="1489" spans="1:20" x14ac:dyDescent="0.3">
      <c r="A1489" t="s">
        <v>1479</v>
      </c>
      <c r="B1489" s="1">
        <v>471.58</v>
      </c>
      <c r="C1489" s="2">
        <v>12.666700000000001</v>
      </c>
      <c r="D1489" s="2"/>
      <c r="E1489" s="31">
        <f t="shared" si="328"/>
        <v>-2.981035539863508E-3</v>
      </c>
      <c r="F1489" s="30">
        <f t="shared" si="321"/>
        <v>2.2383441480413363E-3</v>
      </c>
      <c r="G1489" s="30">
        <f t="shared" si="322"/>
        <v>-7.4936397527780585E-4</v>
      </c>
      <c r="I1489" s="9">
        <f t="shared" si="319"/>
        <v>460.54583333333329</v>
      </c>
      <c r="J1489" s="13">
        <f t="shared" si="320"/>
        <v>0.97660170773428323</v>
      </c>
      <c r="K1489" s="13">
        <f t="shared" si="323"/>
        <v>0.80404507463807684</v>
      </c>
      <c r="L1489" s="13">
        <f t="shared" si="324"/>
        <v>0.71293762441622355</v>
      </c>
      <c r="M1489" s="13"/>
      <c r="N1489" s="13"/>
      <c r="P1489" s="13">
        <f t="shared" si="325"/>
        <v>40243.58244135842</v>
      </c>
      <c r="Q1489" s="10">
        <f t="shared" si="326"/>
        <v>0.11193950750534443</v>
      </c>
      <c r="R1489" s="10">
        <f t="shared" si="327"/>
        <v>9.0131858785010177E-2</v>
      </c>
      <c r="S1489" s="10"/>
      <c r="T1489" s="10"/>
    </row>
    <row r="1490" spans="1:20" x14ac:dyDescent="0.3">
      <c r="A1490" t="s">
        <v>1480</v>
      </c>
      <c r="B1490" s="1">
        <v>463.81</v>
      </c>
      <c r="C1490" s="2">
        <v>12.71</v>
      </c>
      <c r="D1490" s="2"/>
      <c r="E1490" s="31">
        <f t="shared" si="328"/>
        <v>-1.6476525722040725E-2</v>
      </c>
      <c r="F1490" s="30">
        <f t="shared" si="321"/>
        <v>2.283621885398475E-3</v>
      </c>
      <c r="G1490" s="30">
        <f t="shared" si="322"/>
        <v>-1.4230529991376417E-2</v>
      </c>
      <c r="I1490" s="9">
        <f t="shared" si="319"/>
        <v>462.99083333333328</v>
      </c>
      <c r="J1490" s="13">
        <f t="shared" si="320"/>
        <v>0.9982338313821032</v>
      </c>
      <c r="K1490" s="13">
        <f t="shared" si="323"/>
        <v>0.80404507463807684</v>
      </c>
      <c r="L1490" s="13">
        <f t="shared" si="324"/>
        <v>0.71293762441622355</v>
      </c>
      <c r="M1490" s="13"/>
      <c r="N1490" s="13"/>
      <c r="P1490" s="13">
        <f t="shared" si="325"/>
        <v>39670.89493446624</v>
      </c>
      <c r="Q1490" s="10">
        <f t="shared" si="326"/>
        <v>0.1117807951700498</v>
      </c>
      <c r="R1490" s="10">
        <f t="shared" si="327"/>
        <v>9.2380388757542287E-2</v>
      </c>
      <c r="S1490" s="10"/>
      <c r="T1490" s="10"/>
    </row>
    <row r="1491" spans="1:20" x14ac:dyDescent="0.3">
      <c r="A1491" t="s">
        <v>1481</v>
      </c>
      <c r="B1491" s="1">
        <v>447.23</v>
      </c>
      <c r="C1491" s="2">
        <v>12.753299999999999</v>
      </c>
      <c r="D1491" s="2"/>
      <c r="E1491" s="31">
        <f t="shared" si="328"/>
        <v>-3.574739656324788E-2</v>
      </c>
      <c r="F1491" s="30">
        <f t="shared" si="321"/>
        <v>2.3763499765221473E-3</v>
      </c>
      <c r="G1491" s="30">
        <f t="shared" si="322"/>
        <v>-3.3455994911709475E-2</v>
      </c>
      <c r="I1491" s="9">
        <f t="shared" si="319"/>
        <v>468.04749999999996</v>
      </c>
      <c r="J1491" s="13">
        <f t="shared" si="320"/>
        <v>1.0465476376808351</v>
      </c>
      <c r="K1491" s="13">
        <f t="shared" si="323"/>
        <v>0.80404507463807684</v>
      </c>
      <c r="L1491" s="13">
        <f t="shared" si="324"/>
        <v>0.71293762441622355</v>
      </c>
      <c r="M1491" s="13"/>
      <c r="N1491" s="13"/>
      <c r="P1491" s="13">
        <f t="shared" si="325"/>
        <v>38343.66567539578</v>
      </c>
      <c r="Q1491" s="10">
        <f t="shared" si="326"/>
        <v>0.11664739087413989</v>
      </c>
      <c r="R1491" s="10">
        <f t="shared" si="327"/>
        <v>9.4351769152327236E-2</v>
      </c>
      <c r="S1491" s="10"/>
      <c r="T1491" s="10"/>
    </row>
    <row r="1492" spans="1:20" x14ac:dyDescent="0.3">
      <c r="A1492" t="s">
        <v>1482</v>
      </c>
      <c r="B1492" s="1">
        <v>450.9</v>
      </c>
      <c r="C1492" s="2">
        <v>12.7967</v>
      </c>
      <c r="D1492" s="2"/>
      <c r="E1492" s="31">
        <f t="shared" si="328"/>
        <v>8.206068465890004E-3</v>
      </c>
      <c r="F1492" s="30">
        <f t="shared" si="321"/>
        <v>2.3650292008575444E-3</v>
      </c>
      <c r="G1492" s="30">
        <f t="shared" si="322"/>
        <v>1.0590505258293526E-2</v>
      </c>
      <c r="I1492" s="9">
        <f t="shared" si="319"/>
        <v>474.12333333333328</v>
      </c>
      <c r="J1492" s="13">
        <f t="shared" si="320"/>
        <v>1.0515043986101871</v>
      </c>
      <c r="K1492" s="13">
        <f t="shared" si="323"/>
        <v>0.80404507463807684</v>
      </c>
      <c r="L1492" s="13">
        <f t="shared" si="324"/>
        <v>0.71293762441622355</v>
      </c>
      <c r="M1492" s="13"/>
      <c r="N1492" s="13"/>
      <c r="P1492" s="13">
        <f t="shared" si="325"/>
        <v>38749.74446835331</v>
      </c>
      <c r="Q1492" s="10">
        <f t="shared" si="326"/>
        <v>0.11257936156074444</v>
      </c>
      <c r="R1492" s="10">
        <f t="shared" si="327"/>
        <v>9.4608218611047068E-2</v>
      </c>
      <c r="S1492" s="10"/>
      <c r="T1492" s="10"/>
    </row>
    <row r="1493" spans="1:20" x14ac:dyDescent="0.3">
      <c r="A1493" t="s">
        <v>1483</v>
      </c>
      <c r="B1493" s="1">
        <v>454.83</v>
      </c>
      <c r="C1493" s="2">
        <v>12.84</v>
      </c>
      <c r="D1493" s="2"/>
      <c r="E1493" s="31">
        <f t="shared" si="328"/>
        <v>8.715901530272907E-3</v>
      </c>
      <c r="F1493" s="30">
        <f t="shared" si="321"/>
        <v>2.352527317898995E-3</v>
      </c>
      <c r="G1493" s="30">
        <f t="shared" si="322"/>
        <v>1.108893324462179E-2</v>
      </c>
      <c r="I1493" s="9">
        <f t="shared" si="319"/>
        <v>481.16666666666669</v>
      </c>
      <c r="J1493" s="13">
        <f t="shared" si="320"/>
        <v>1.0579044185006854</v>
      </c>
      <c r="K1493" s="13">
        <f t="shared" si="323"/>
        <v>0.80404507463807684</v>
      </c>
      <c r="L1493" s="13">
        <f t="shared" si="324"/>
        <v>0.71293762441622355</v>
      </c>
      <c r="M1493" s="13"/>
      <c r="N1493" s="13"/>
      <c r="P1493" s="13">
        <f t="shared" si="325"/>
        <v>39179.437798009036</v>
      </c>
      <c r="Q1493" s="10">
        <f t="shared" si="326"/>
        <v>0.11449045094456567</v>
      </c>
      <c r="R1493" s="10">
        <f t="shared" si="327"/>
        <v>9.5728108177121074E-2</v>
      </c>
      <c r="S1493" s="10"/>
      <c r="T1493" s="10"/>
    </row>
    <row r="1494" spans="1:20" x14ac:dyDescent="0.3">
      <c r="A1494" t="s">
        <v>1484</v>
      </c>
      <c r="B1494" s="1">
        <v>451.4</v>
      </c>
      <c r="C1494" s="2">
        <v>12.87</v>
      </c>
      <c r="D1494" s="2"/>
      <c r="E1494" s="31">
        <f t="shared" si="328"/>
        <v>-7.5412791592462947E-3</v>
      </c>
      <c r="F1494" s="30">
        <f t="shared" si="321"/>
        <v>2.3759415152857779E-3</v>
      </c>
      <c r="G1494" s="30">
        <f t="shared" si="322"/>
        <v>-5.183255282193433E-3</v>
      </c>
      <c r="I1494" s="9">
        <f t="shared" si="319"/>
        <v>489.9975</v>
      </c>
      <c r="J1494" s="13">
        <f t="shared" si="320"/>
        <v>1.0855062029242357</v>
      </c>
      <c r="K1494" s="13">
        <f t="shared" si="323"/>
        <v>0.80404507463807684</v>
      </c>
      <c r="L1494" s="13">
        <f t="shared" si="324"/>
        <v>0.71293762441622355</v>
      </c>
      <c r="M1494" s="13"/>
      <c r="N1494" s="13"/>
      <c r="P1494" s="13">
        <f t="shared" si="325"/>
        <v>38976.360770089137</v>
      </c>
      <c r="Q1494" s="10">
        <f t="shared" si="326"/>
        <v>0.11254942745804852</v>
      </c>
      <c r="R1494" s="10">
        <f t="shared" si="327"/>
        <v>9.682766306500068E-2</v>
      </c>
      <c r="S1494" s="10"/>
      <c r="T1494" s="10"/>
    </row>
    <row r="1495" spans="1:20" x14ac:dyDescent="0.3">
      <c r="A1495" t="s">
        <v>1485</v>
      </c>
      <c r="B1495" s="1">
        <v>464.24</v>
      </c>
      <c r="C1495" s="2">
        <v>12.9</v>
      </c>
      <c r="D1495" s="2"/>
      <c r="E1495" s="31">
        <f t="shared" si="328"/>
        <v>2.8444838280903939E-2</v>
      </c>
      <c r="F1495" s="30">
        <f t="shared" si="321"/>
        <v>2.3156126141650872E-3</v>
      </c>
      <c r="G1495" s="30">
        <f t="shared" si="322"/>
        <v>3.0826318121400131E-2</v>
      </c>
      <c r="I1495" s="9">
        <f t="shared" si="319"/>
        <v>497.90333333333336</v>
      </c>
      <c r="J1495" s="13">
        <f t="shared" si="320"/>
        <v>1.0725127807455914</v>
      </c>
      <c r="K1495" s="13">
        <f t="shared" si="323"/>
        <v>0.80404507463807684</v>
      </c>
      <c r="L1495" s="13">
        <f t="shared" si="324"/>
        <v>0.71293762441622355</v>
      </c>
      <c r="M1495" s="13"/>
      <c r="N1495" s="13"/>
      <c r="P1495" s="13">
        <f t="shared" si="325"/>
        <v>40177.858466402366</v>
      </c>
      <c r="Q1495" s="10">
        <f t="shared" si="326"/>
        <v>0.10762959255005322</v>
      </c>
      <c r="R1495" s="10">
        <f t="shared" si="327"/>
        <v>9.4930494878266547E-2</v>
      </c>
      <c r="S1495" s="10"/>
      <c r="T1495" s="10"/>
    </row>
    <row r="1496" spans="1:20" x14ac:dyDescent="0.3">
      <c r="A1496" t="s">
        <v>1486</v>
      </c>
      <c r="B1496" s="1">
        <v>466.96</v>
      </c>
      <c r="C1496" s="2">
        <v>12.92</v>
      </c>
      <c r="D1496" s="2"/>
      <c r="E1496" s="31">
        <f t="shared" si="328"/>
        <v>5.859038428398966E-3</v>
      </c>
      <c r="F1496" s="30">
        <f t="shared" si="321"/>
        <v>2.3056935640454572E-3</v>
      </c>
      <c r="G1496" s="30">
        <f t="shared" si="322"/>
        <v>8.1782411396402743E-3</v>
      </c>
      <c r="I1496" s="9">
        <f t="shared" si="319"/>
        <v>507.2208333333333</v>
      </c>
      <c r="J1496" s="13">
        <f t="shared" si="320"/>
        <v>1.0862190194734738</v>
      </c>
      <c r="K1496" s="13">
        <f t="shared" si="323"/>
        <v>0.80404507463807684</v>
      </c>
      <c r="L1496" s="13">
        <f t="shared" si="324"/>
        <v>0.71293762441622355</v>
      </c>
      <c r="M1496" s="13"/>
      <c r="N1496" s="13"/>
      <c r="P1496" s="13">
        <f t="shared" si="325"/>
        <v>40506.442681414941</v>
      </c>
      <c r="Q1496" s="10">
        <f t="shared" si="326"/>
        <v>0.10977105187085412</v>
      </c>
      <c r="R1496" s="10">
        <f t="shared" si="327"/>
        <v>9.5450413577900184E-2</v>
      </c>
      <c r="S1496" s="10"/>
      <c r="T1496" s="10"/>
    </row>
    <row r="1497" spans="1:20" x14ac:dyDescent="0.3">
      <c r="A1497" t="s">
        <v>1487</v>
      </c>
      <c r="B1497" s="1">
        <v>463.81</v>
      </c>
      <c r="C1497" s="2">
        <v>13.013299999999999</v>
      </c>
      <c r="D1497" s="2"/>
      <c r="E1497" s="31">
        <f t="shared" si="328"/>
        <v>-6.7457598081205328E-3</v>
      </c>
      <c r="F1497" s="30">
        <f t="shared" si="321"/>
        <v>2.3381161826322556E-3</v>
      </c>
      <c r="G1497" s="30">
        <f t="shared" si="322"/>
        <v>-4.423415995659763E-3</v>
      </c>
      <c r="I1497" s="9">
        <f t="shared" si="319"/>
        <v>517.14666666666665</v>
      </c>
      <c r="J1497" s="13">
        <f t="shared" si="320"/>
        <v>1.1149968018513328</v>
      </c>
      <c r="K1497" s="13">
        <f t="shared" si="323"/>
        <v>0.80404507463807684</v>
      </c>
      <c r="L1497" s="13">
        <f t="shared" si="324"/>
        <v>0.71293762441622355</v>
      </c>
      <c r="M1497" s="13"/>
      <c r="N1497" s="13"/>
      <c r="P1497" s="13">
        <f t="shared" si="325"/>
        <v>40327.265834930695</v>
      </c>
      <c r="Q1497" s="10">
        <f t="shared" si="326"/>
        <v>0.11037777492380152</v>
      </c>
      <c r="R1497" s="10">
        <f t="shared" si="327"/>
        <v>9.4225534470944616E-2</v>
      </c>
      <c r="S1497" s="10"/>
      <c r="T1497" s="10"/>
    </row>
    <row r="1498" spans="1:20" x14ac:dyDescent="0.3">
      <c r="A1498" t="s">
        <v>1488</v>
      </c>
      <c r="B1498" s="1">
        <v>461.01</v>
      </c>
      <c r="C1498" s="2">
        <v>13.0967</v>
      </c>
      <c r="D1498" s="2"/>
      <c r="E1498" s="31">
        <f t="shared" si="328"/>
        <v>-6.0369547875207541E-3</v>
      </c>
      <c r="F1498" s="30">
        <f t="shared" si="321"/>
        <v>2.3673926089817286E-3</v>
      </c>
      <c r="G1498" s="30">
        <f t="shared" si="322"/>
        <v>-3.6838540206838299E-3</v>
      </c>
      <c r="I1498" s="9">
        <f t="shared" si="319"/>
        <v>528.35666666666668</v>
      </c>
      <c r="J1498" s="13">
        <f t="shared" si="320"/>
        <v>1.1460850451544797</v>
      </c>
      <c r="K1498" s="13">
        <f t="shared" si="323"/>
        <v>0.80404507463807684</v>
      </c>
      <c r="L1498" s="13">
        <f t="shared" si="324"/>
        <v>0.71293762441622355</v>
      </c>
      <c r="M1498" s="13"/>
      <c r="N1498" s="13"/>
      <c r="P1498" s="13">
        <f t="shared" si="325"/>
        <v>40178.7060745415</v>
      </c>
      <c r="Q1498" s="10">
        <f t="shared" si="326"/>
        <v>0.11598059122290527</v>
      </c>
      <c r="R1498" s="10">
        <f t="shared" si="327"/>
        <v>9.7468786135961993E-2</v>
      </c>
      <c r="S1498" s="10"/>
      <c r="T1498" s="10"/>
    </row>
    <row r="1499" spans="1:20" x14ac:dyDescent="0.3">
      <c r="A1499" t="s">
        <v>1489</v>
      </c>
      <c r="B1499" s="1">
        <v>455.19</v>
      </c>
      <c r="C1499" s="2">
        <v>13.17</v>
      </c>
      <c r="D1499" s="2"/>
      <c r="E1499" s="31">
        <f t="shared" si="328"/>
        <v>-1.2624455000976087E-2</v>
      </c>
      <c r="F1499" s="30">
        <f t="shared" si="321"/>
        <v>2.4110810870186078E-3</v>
      </c>
      <c r="G1499" s="30">
        <f t="shared" si="322"/>
        <v>-1.0243812498644256E-2</v>
      </c>
      <c r="I1499" s="9">
        <f t="shared" si="319"/>
        <v>541.63833333333321</v>
      </c>
      <c r="J1499" s="13">
        <f t="shared" si="320"/>
        <v>1.1899170309833986</v>
      </c>
      <c r="K1499" s="13">
        <f t="shared" si="323"/>
        <v>0.80404507463807684</v>
      </c>
      <c r="L1499" s="13">
        <f t="shared" si="324"/>
        <v>0.71293762441622355</v>
      </c>
      <c r="M1499" s="13"/>
      <c r="N1499" s="13"/>
      <c r="P1499" s="13">
        <f t="shared" si="325"/>
        <v>39767.122943075759</v>
      </c>
      <c r="Q1499" s="10">
        <f t="shared" si="326"/>
        <v>0.12014114477311555</v>
      </c>
      <c r="R1499" s="10">
        <f t="shared" si="327"/>
        <v>9.8381619635717232E-2</v>
      </c>
      <c r="S1499" s="10"/>
      <c r="T1499" s="10"/>
    </row>
    <row r="1500" spans="1:20" x14ac:dyDescent="0.3">
      <c r="A1500" t="s">
        <v>1490</v>
      </c>
      <c r="B1500" s="1">
        <v>465.25</v>
      </c>
      <c r="C1500" s="2">
        <v>13.18</v>
      </c>
      <c r="D1500" s="2"/>
      <c r="E1500" s="31">
        <f t="shared" si="328"/>
        <v>2.2100661262330012E-2</v>
      </c>
      <c r="F1500" s="30">
        <f t="shared" si="321"/>
        <v>2.3607379545047464E-3</v>
      </c>
      <c r="G1500" s="30">
        <f t="shared" si="322"/>
        <v>2.451357308669655E-2</v>
      </c>
      <c r="I1500" s="9">
        <f t="shared" si="319"/>
        <v>554.06916666666655</v>
      </c>
      <c r="J1500" s="13">
        <f t="shared" si="320"/>
        <v>1.1909063227655381</v>
      </c>
      <c r="K1500" s="13">
        <f t="shared" si="323"/>
        <v>0.80404507463807684</v>
      </c>
      <c r="L1500" s="13">
        <f t="shared" si="324"/>
        <v>0.71293762441622355</v>
      </c>
      <c r="M1500" s="13"/>
      <c r="N1500" s="13"/>
      <c r="P1500" s="13">
        <f t="shared" si="325"/>
        <v>40741.957217788491</v>
      </c>
      <c r="Q1500" s="10">
        <f t="shared" si="326"/>
        <v>0.11591685045214217</v>
      </c>
      <c r="R1500" s="10">
        <f t="shared" si="327"/>
        <v>9.6441301760295861E-2</v>
      </c>
      <c r="S1500" s="10"/>
      <c r="T1500" s="10"/>
    </row>
    <row r="1501" spans="1:20" x14ac:dyDescent="0.3">
      <c r="A1501" t="s">
        <v>1491</v>
      </c>
      <c r="B1501" s="1">
        <v>481.92</v>
      </c>
      <c r="C1501" s="2">
        <v>13.18</v>
      </c>
      <c r="D1501" s="2"/>
      <c r="E1501" s="31">
        <f t="shared" si="328"/>
        <v>3.5830198817839998E-2</v>
      </c>
      <c r="F1501" s="30">
        <f t="shared" si="321"/>
        <v>2.2790781319167773E-3</v>
      </c>
      <c r="G1501" s="30">
        <f t="shared" si="322"/>
        <v>3.8190936772344752E-2</v>
      </c>
      <c r="I1501" s="9">
        <f t="shared" si="319"/>
        <v>568.03749999999991</v>
      </c>
      <c r="J1501" s="13">
        <f t="shared" si="320"/>
        <v>1.1786966716467462</v>
      </c>
      <c r="K1501" s="13">
        <f t="shared" si="323"/>
        <v>0.80404507463807684</v>
      </c>
      <c r="L1501" s="13">
        <f t="shared" si="324"/>
        <v>0.71293762441622355</v>
      </c>
      <c r="M1501" s="13"/>
      <c r="N1501" s="13"/>
      <c r="P1501" s="13">
        <f t="shared" si="325"/>
        <v>42297.930729874628</v>
      </c>
      <c r="Q1501" s="10">
        <f t="shared" si="326"/>
        <v>0.1135993652326317</v>
      </c>
      <c r="R1501" s="10">
        <f t="shared" si="327"/>
        <v>9.5916242136852015E-2</v>
      </c>
      <c r="S1501" s="10"/>
      <c r="T1501" s="10"/>
    </row>
    <row r="1502" spans="1:20" x14ac:dyDescent="0.3">
      <c r="A1502" t="s">
        <v>1492</v>
      </c>
      <c r="B1502" s="1">
        <v>493.15</v>
      </c>
      <c r="C1502" s="2">
        <v>13.17</v>
      </c>
      <c r="D1502" s="2"/>
      <c r="E1502" s="31">
        <f t="shared" si="328"/>
        <v>2.3302622841965492E-2</v>
      </c>
      <c r="F1502" s="30">
        <f t="shared" si="321"/>
        <v>2.2254892020683367E-3</v>
      </c>
      <c r="G1502" s="30">
        <f t="shared" si="322"/>
        <v>2.5579971779548405E-2</v>
      </c>
      <c r="I1502" s="9">
        <f t="shared" si="319"/>
        <v>580.86416666666662</v>
      </c>
      <c r="J1502" s="13">
        <f t="shared" si="320"/>
        <v>1.1778650849978032</v>
      </c>
      <c r="K1502" s="13">
        <f t="shared" si="323"/>
        <v>0.80404507463807684</v>
      </c>
      <c r="L1502" s="13">
        <f t="shared" si="324"/>
        <v>0.71293762441622355</v>
      </c>
      <c r="M1502" s="13"/>
      <c r="N1502" s="13"/>
      <c r="P1502" s="13">
        <f t="shared" si="325"/>
        <v>43379.910604278113</v>
      </c>
      <c r="Q1502" s="10">
        <f t="shared" si="326"/>
        <v>0.11050795903837907</v>
      </c>
      <c r="R1502" s="10">
        <f t="shared" si="327"/>
        <v>9.4564358124305636E-2</v>
      </c>
      <c r="S1502" s="10"/>
      <c r="T1502" s="10"/>
    </row>
    <row r="1503" spans="1:20" x14ac:dyDescent="0.3">
      <c r="A1503" t="s">
        <v>1493</v>
      </c>
      <c r="B1503" s="1">
        <v>507.91</v>
      </c>
      <c r="C1503" s="2">
        <v>13.2433</v>
      </c>
      <c r="D1503" s="2"/>
      <c r="E1503" s="31">
        <f t="shared" si="328"/>
        <v>2.9930041569502297E-2</v>
      </c>
      <c r="F1503" s="30">
        <f t="shared" si="321"/>
        <v>2.1728423014576071E-3</v>
      </c>
      <c r="G1503" s="30">
        <f t="shared" si="322"/>
        <v>3.2167917131366464E-2</v>
      </c>
      <c r="I1503" s="9">
        <f t="shared" si="319"/>
        <v>592.46916666666664</v>
      </c>
      <c r="J1503" s="13">
        <f t="shared" si="320"/>
        <v>1.1664845477873376</v>
      </c>
      <c r="K1503" s="13">
        <f t="shared" si="323"/>
        <v>0.80404507463807684</v>
      </c>
      <c r="L1503" s="13">
        <f t="shared" si="324"/>
        <v>0.71293762441622355</v>
      </c>
      <c r="M1503" s="13"/>
      <c r="N1503" s="13"/>
      <c r="P1503" s="13">
        <f t="shared" si="325"/>
        <v>44775.351973762619</v>
      </c>
      <c r="Q1503" s="10">
        <f t="shared" si="326"/>
        <v>0.10430331832729856</v>
      </c>
      <c r="R1503" s="10">
        <f t="shared" si="327"/>
        <v>9.3311618134735319E-2</v>
      </c>
      <c r="S1503" s="10"/>
      <c r="T1503" s="10"/>
    </row>
    <row r="1504" spans="1:20" x14ac:dyDescent="0.3">
      <c r="A1504" t="s">
        <v>1494</v>
      </c>
      <c r="B1504" s="1">
        <v>523.80999999999995</v>
      </c>
      <c r="C1504" s="2">
        <v>13.306699999999999</v>
      </c>
      <c r="D1504" s="2"/>
      <c r="E1504" s="31">
        <f t="shared" si="328"/>
        <v>3.1304758717095371E-2</v>
      </c>
      <c r="F1504" s="30">
        <f t="shared" si="321"/>
        <v>2.1169730754790222E-3</v>
      </c>
      <c r="G1504" s="30">
        <f t="shared" si="322"/>
        <v>3.3488003123912868E-2</v>
      </c>
      <c r="I1504" s="9">
        <f t="shared" si="319"/>
        <v>603.92083333333323</v>
      </c>
      <c r="J1504" s="13">
        <f t="shared" si="320"/>
        <v>1.1529387246011593</v>
      </c>
      <c r="K1504" s="13">
        <f t="shared" si="323"/>
        <v>0.80404507463807684</v>
      </c>
      <c r="L1504" s="13">
        <f t="shared" si="324"/>
        <v>0.71293762441622355</v>
      </c>
      <c r="M1504" s="13"/>
      <c r="N1504" s="13"/>
      <c r="P1504" s="13">
        <f t="shared" si="325"/>
        <v>46274.789100534283</v>
      </c>
      <c r="Q1504" s="10">
        <f t="shared" si="326"/>
        <v>0.10213518995865112</v>
      </c>
      <c r="R1504" s="10">
        <f t="shared" si="327"/>
        <v>9.2044884959666451E-2</v>
      </c>
      <c r="S1504" s="10"/>
      <c r="T1504" s="10"/>
    </row>
    <row r="1505" spans="1:20" x14ac:dyDescent="0.3">
      <c r="A1505" t="s">
        <v>1495</v>
      </c>
      <c r="B1505" s="1">
        <v>539.35</v>
      </c>
      <c r="C1505" s="2">
        <v>13.36</v>
      </c>
      <c r="D1505" s="2"/>
      <c r="E1505" s="31">
        <f t="shared" si="328"/>
        <v>2.9667245757049487E-2</v>
      </c>
      <c r="F1505" s="30">
        <f t="shared" si="321"/>
        <v>2.0642130960106296E-3</v>
      </c>
      <c r="G1505" s="30">
        <f t="shared" si="322"/>
        <v>3.1792698370274319E-2</v>
      </c>
      <c r="I1505" s="9">
        <f t="shared" si="319"/>
        <v>614.68333333333328</v>
      </c>
      <c r="J1505" s="13">
        <f t="shared" si="320"/>
        <v>1.1396742993108988</v>
      </c>
      <c r="K1505" s="13">
        <f t="shared" si="323"/>
        <v>0.80404507463807684</v>
      </c>
      <c r="L1505" s="13">
        <f t="shared" si="324"/>
        <v>0.71293762441622355</v>
      </c>
      <c r="M1505" s="13"/>
      <c r="N1505" s="13"/>
      <c r="P1505" s="13">
        <f t="shared" si="325"/>
        <v>47745.989512555629</v>
      </c>
      <c r="Q1505" s="10">
        <f t="shared" si="326"/>
        <v>0.1010656440735993</v>
      </c>
      <c r="R1505" s="10">
        <f t="shared" si="327"/>
        <v>9.0100048857164605E-2</v>
      </c>
      <c r="S1505" s="10"/>
      <c r="T1505" s="10"/>
    </row>
    <row r="1506" spans="1:20" x14ac:dyDescent="0.3">
      <c r="A1506" t="s">
        <v>1496</v>
      </c>
      <c r="B1506" s="1">
        <v>557.37</v>
      </c>
      <c r="C1506" s="2">
        <v>13.44</v>
      </c>
      <c r="D1506" s="2"/>
      <c r="E1506" s="31">
        <f t="shared" si="328"/>
        <v>3.3410586817465449E-2</v>
      </c>
      <c r="F1506" s="30">
        <f t="shared" si="321"/>
        <v>2.0094371781760765E-3</v>
      </c>
      <c r="G1506" s="30">
        <f t="shared" si="322"/>
        <v>3.5487160470937251E-2</v>
      </c>
      <c r="I1506" s="9">
        <f t="shared" si="319"/>
        <v>621.9083333333333</v>
      </c>
      <c r="J1506" s="13">
        <f t="shared" si="320"/>
        <v>1.1157908271585002</v>
      </c>
      <c r="K1506" s="13">
        <f t="shared" si="323"/>
        <v>0.80404507463807684</v>
      </c>
      <c r="L1506" s="13">
        <f>MIN($J1506:$J1745)</f>
        <v>0.71293762441622355</v>
      </c>
      <c r="M1506" s="13"/>
      <c r="N1506" s="13"/>
      <c r="P1506" s="13">
        <f t="shared" si="325"/>
        <v>49440.359104231378</v>
      </c>
      <c r="Q1506" s="10">
        <f t="shared" si="326"/>
        <v>9.9201655035865643E-2</v>
      </c>
      <c r="R1506" s="10">
        <f t="shared" si="327"/>
        <v>8.8158217954721119E-2</v>
      </c>
      <c r="S1506" s="10"/>
      <c r="T1506" s="10"/>
    </row>
    <row r="1507" spans="1:20" x14ac:dyDescent="0.3">
      <c r="A1507" t="s">
        <v>1497</v>
      </c>
      <c r="B1507" s="1">
        <v>559.11</v>
      </c>
      <c r="C1507" s="2">
        <v>13.51</v>
      </c>
      <c r="D1507" s="2"/>
      <c r="E1507" s="31">
        <f t="shared" si="328"/>
        <v>3.1218041875236135E-3</v>
      </c>
      <c r="F1507" s="30">
        <f t="shared" si="321"/>
        <v>2.0136168792068347E-3</v>
      </c>
      <c r="G1507" s="30">
        <f t="shared" si="322"/>
        <v>5.1417071843360418E-3</v>
      </c>
      <c r="I1507" s="9">
        <f t="shared" si="319"/>
        <v>630.53916666666657</v>
      </c>
      <c r="J1507" s="13">
        <f t="shared" si="320"/>
        <v>1.1277551227248066</v>
      </c>
      <c r="K1507" s="13">
        <f t="shared" si="323"/>
        <v>0.80404507463807684</v>
      </c>
      <c r="L1507" s="13"/>
      <c r="M1507" s="13"/>
      <c r="N1507" s="13"/>
      <c r="P1507" s="13">
        <f t="shared" si="325"/>
        <v>49694.566953833761</v>
      </c>
      <c r="Q1507" s="10">
        <f t="shared" si="326"/>
        <v>9.8979538424631031E-2</v>
      </c>
      <c r="R1507" s="10">
        <f t="shared" si="327"/>
        <v>8.6545633778594588E-2</v>
      </c>
      <c r="S1507" s="10"/>
      <c r="T1507" s="10"/>
    </row>
    <row r="1508" spans="1:20" x14ac:dyDescent="0.3">
      <c r="A1508" t="s">
        <v>1498</v>
      </c>
      <c r="B1508" s="1">
        <v>578.77</v>
      </c>
      <c r="C1508" s="2">
        <v>13.58</v>
      </c>
      <c r="D1508" s="2"/>
      <c r="E1508" s="31">
        <f t="shared" si="328"/>
        <v>3.5163026953551224E-2</v>
      </c>
      <c r="F1508" s="30">
        <f t="shared" si="321"/>
        <v>1.9552960012900922E-3</v>
      </c>
      <c r="G1508" s="30">
        <f t="shared" si="322"/>
        <v>3.7187077080836684E-2</v>
      </c>
      <c r="I1508" s="9">
        <f t="shared" si="319"/>
        <v>638.5483333333334</v>
      </c>
      <c r="J1508" s="13">
        <f t="shared" si="320"/>
        <v>1.1032851276557758</v>
      </c>
      <c r="K1508" s="13">
        <f t="shared" si="323"/>
        <v>0.80404507463807684</v>
      </c>
      <c r="L1508" s="13"/>
      <c r="M1508" s="13"/>
      <c r="N1508" s="13"/>
      <c r="P1508" s="13">
        <f t="shared" si="325"/>
        <v>51542.562645644779</v>
      </c>
      <c r="Q1508" s="10">
        <f t="shared" si="326"/>
        <v>9.528143361358854E-2</v>
      </c>
      <c r="R1508" s="10">
        <f t="shared" si="327"/>
        <v>8.206639506755109E-2</v>
      </c>
      <c r="S1508" s="10"/>
      <c r="T1508" s="10"/>
    </row>
    <row r="1509" spans="1:20" x14ac:dyDescent="0.3">
      <c r="A1509" t="s">
        <v>1499</v>
      </c>
      <c r="B1509" s="1">
        <v>582.91999999999996</v>
      </c>
      <c r="C1509" s="2">
        <v>13.65</v>
      </c>
      <c r="D1509" s="2"/>
      <c r="E1509" s="31">
        <f t="shared" si="328"/>
        <v>7.1703785614318782E-3</v>
      </c>
      <c r="F1509" s="30">
        <f t="shared" si="321"/>
        <v>1.9513826940231939E-3</v>
      </c>
      <c r="G1509" s="30">
        <f t="shared" si="322"/>
        <v>9.1357534080895864E-3</v>
      </c>
      <c r="I1509" s="9">
        <f t="shared" si="319"/>
        <v>648.42666666666673</v>
      </c>
      <c r="J1509" s="13">
        <f t="shared" si="320"/>
        <v>1.1123767698254765</v>
      </c>
      <c r="K1509" s="13">
        <f t="shared" si="323"/>
        <v>0.80404507463807684</v>
      </c>
      <c r="L1509" s="13"/>
      <c r="M1509" s="13"/>
      <c r="N1509" s="13"/>
      <c r="P1509" s="13">
        <f t="shared" si="325"/>
        <v>52013.442787996399</v>
      </c>
      <c r="Q1509" s="10">
        <f t="shared" si="326"/>
        <v>9.1381579938646817E-2</v>
      </c>
      <c r="R1509" s="10">
        <f t="shared" si="327"/>
        <v>8.3863199733094529E-2</v>
      </c>
      <c r="S1509" s="10"/>
      <c r="T1509" s="10"/>
    </row>
    <row r="1510" spans="1:20" x14ac:dyDescent="0.3">
      <c r="A1510" t="s">
        <v>1500</v>
      </c>
      <c r="B1510" s="1">
        <v>595.53</v>
      </c>
      <c r="C1510" s="2">
        <v>13.72</v>
      </c>
      <c r="D1510" s="2"/>
      <c r="E1510" s="31">
        <f t="shared" si="328"/>
        <v>2.1632471008028675E-2</v>
      </c>
      <c r="F1510" s="30">
        <f t="shared" si="321"/>
        <v>1.9198585013909181E-3</v>
      </c>
      <c r="G1510" s="30">
        <f t="shared" si="322"/>
        <v>2.3593860792790355E-2</v>
      </c>
      <c r="I1510" s="9">
        <f t="shared" si="319"/>
        <v>660.10500000000002</v>
      </c>
      <c r="J1510" s="13">
        <f t="shared" si="320"/>
        <v>1.1084328245428443</v>
      </c>
      <c r="K1510" s="13">
        <f t="shared" si="323"/>
        <v>0.80404507463807684</v>
      </c>
      <c r="L1510" s="13"/>
      <c r="M1510" s="13"/>
      <c r="N1510" s="13"/>
      <c r="P1510" s="13">
        <f t="shared" si="325"/>
        <v>53240.640716490154</v>
      </c>
      <c r="Q1510" s="10">
        <f t="shared" si="326"/>
        <v>9.3079762799145316E-2</v>
      </c>
      <c r="R1510" s="10">
        <f t="shared" si="327"/>
        <v>8.416644509097182E-2</v>
      </c>
      <c r="S1510" s="10"/>
      <c r="T1510" s="10"/>
    </row>
    <row r="1511" spans="1:20" x14ac:dyDescent="0.3">
      <c r="A1511" t="s">
        <v>1501</v>
      </c>
      <c r="B1511" s="1">
        <v>614.57000000000005</v>
      </c>
      <c r="C1511" s="2">
        <v>13.79</v>
      </c>
      <c r="D1511" s="2"/>
      <c r="E1511" s="31">
        <f t="shared" si="328"/>
        <v>3.1971521166020311E-2</v>
      </c>
      <c r="F1511" s="30">
        <f t="shared" si="321"/>
        <v>1.8698710751690883E-3</v>
      </c>
      <c r="G1511" s="30">
        <f t="shared" si="322"/>
        <v>3.3901174863846917E-2</v>
      </c>
      <c r="I1511" s="9">
        <f t="shared" si="319"/>
        <v>670.82833333333338</v>
      </c>
      <c r="J1511" s="13">
        <f t="shared" si="320"/>
        <v>1.0915409690244127</v>
      </c>
      <c r="K1511" s="13">
        <f t="shared" si="323"/>
        <v>0.80404507463807684</v>
      </c>
      <c r="L1511" s="13"/>
      <c r="M1511" s="13"/>
      <c r="N1511" s="13"/>
      <c r="P1511" s="13">
        <f t="shared" si="325"/>
        <v>55045.560987283134</v>
      </c>
      <c r="Q1511" s="10">
        <f t="shared" si="326"/>
        <v>9.1757059017248954E-2</v>
      </c>
      <c r="R1511" s="10">
        <f t="shared" si="327"/>
        <v>8.1761275782087139E-2</v>
      </c>
      <c r="S1511" s="10"/>
      <c r="T1511" s="10"/>
    </row>
    <row r="1512" spans="1:20" x14ac:dyDescent="0.3">
      <c r="A1512" t="s">
        <v>1502</v>
      </c>
      <c r="B1512" s="1">
        <v>614.41999999999996</v>
      </c>
      <c r="C1512" s="2">
        <v>13.8933</v>
      </c>
      <c r="D1512" s="2"/>
      <c r="E1512" s="31">
        <f t="shared" si="328"/>
        <v>-2.4407309175533687E-4</v>
      </c>
      <c r="F1512" s="30">
        <f t="shared" si="321"/>
        <v>1.8843380749324569E-3</v>
      </c>
      <c r="G1512" s="30">
        <f t="shared" si="322"/>
        <v>1.6398050669572672E-3</v>
      </c>
      <c r="I1512" s="9">
        <f t="shared" si="319"/>
        <v>683.47833333333335</v>
      </c>
      <c r="J1512" s="13">
        <f t="shared" si="320"/>
        <v>1.1123959723533305</v>
      </c>
      <c r="K1512" s="13">
        <f t="shared" si="323"/>
        <v>0.80404507463807684</v>
      </c>
      <c r="L1512" s="13"/>
      <c r="M1512" s="13"/>
      <c r="N1512" s="13"/>
      <c r="P1512" s="13">
        <f t="shared" si="325"/>
        <v>55135.824977103584</v>
      </c>
      <c r="Q1512" s="10">
        <f t="shared" si="326"/>
        <v>9.3170144848619962E-2</v>
      </c>
      <c r="R1512" s="10">
        <f t="shared" si="327"/>
        <v>7.8090565764872943E-2</v>
      </c>
      <c r="S1512" s="10"/>
      <c r="T1512" s="10"/>
    </row>
    <row r="1513" spans="1:20" x14ac:dyDescent="0.3">
      <c r="A1513" t="s">
        <v>1503</v>
      </c>
      <c r="B1513" s="1">
        <v>649.54</v>
      </c>
      <c r="C1513" s="2">
        <v>13.996700000000001</v>
      </c>
      <c r="D1513" s="2"/>
      <c r="E1513" s="31">
        <f t="shared" si="328"/>
        <v>5.715959766934664E-2</v>
      </c>
      <c r="F1513" s="30">
        <f t="shared" si="321"/>
        <v>1.7957195348503045E-3</v>
      </c>
      <c r="G1513" s="30">
        <f t="shared" si="322"/>
        <v>5.9057959810336014E-2</v>
      </c>
      <c r="I1513" s="9">
        <f t="shared" si="319"/>
        <v>695.88250000000005</v>
      </c>
      <c r="J1513" s="13">
        <f t="shared" si="320"/>
        <v>1.0713466453182254</v>
      </c>
      <c r="K1513" s="13">
        <f t="shared" si="323"/>
        <v>0.80404507463807684</v>
      </c>
      <c r="L1513" s="13"/>
      <c r="M1513" s="13"/>
      <c r="N1513" s="13"/>
      <c r="P1513" s="13">
        <f t="shared" si="325"/>
        <v>58392.03431271109</v>
      </c>
      <c r="Q1513" s="10">
        <f t="shared" si="326"/>
        <v>8.689875352205223E-2</v>
      </c>
      <c r="R1513" s="10">
        <f t="shared" si="327"/>
        <v>7.4705999447812532E-2</v>
      </c>
      <c r="S1513" s="10"/>
      <c r="T1513" s="10"/>
    </row>
    <row r="1514" spans="1:20" x14ac:dyDescent="0.3">
      <c r="A1514" t="s">
        <v>1504</v>
      </c>
      <c r="B1514" s="1">
        <v>647.07000000000005</v>
      </c>
      <c r="C1514" s="2">
        <v>14.1</v>
      </c>
      <c r="D1514" s="2"/>
      <c r="E1514" s="31">
        <f t="shared" si="328"/>
        <v>-3.8026911352647685E-3</v>
      </c>
      <c r="F1514" s="30">
        <f t="shared" si="321"/>
        <v>1.8158777257483733E-3</v>
      </c>
      <c r="G1514" s="30">
        <f t="shared" si="322"/>
        <v>-1.9937186316469901E-3</v>
      </c>
      <c r="I1514" s="9">
        <f t="shared" si="319"/>
        <v>707.97333333333336</v>
      </c>
      <c r="J1514" s="13">
        <f t="shared" si="320"/>
        <v>1.0941217075947476</v>
      </c>
      <c r="K1514" s="13">
        <f t="shared" si="323"/>
        <v>0.80404507463807684</v>
      </c>
      <c r="L1514" s="13"/>
      <c r="M1514" s="13"/>
      <c r="N1514" s="13"/>
      <c r="P1514" s="13">
        <f t="shared" si="325"/>
        <v>58275.61702596207</v>
      </c>
      <c r="Q1514" s="10">
        <f t="shared" si="326"/>
        <v>8.8721895386366434E-2</v>
      </c>
      <c r="R1514" s="10">
        <f t="shared" si="327"/>
        <v>7.8133718489903137E-2</v>
      </c>
      <c r="S1514" s="10"/>
      <c r="T1514" s="10"/>
    </row>
    <row r="1515" spans="1:20" x14ac:dyDescent="0.3">
      <c r="A1515" t="s">
        <v>1505</v>
      </c>
      <c r="B1515" s="1">
        <v>647.16999999999996</v>
      </c>
      <c r="C1515" s="2">
        <v>14.156700000000001</v>
      </c>
      <c r="D1515" s="2"/>
      <c r="E1515" s="31">
        <f t="shared" si="328"/>
        <v>1.5454278516990883E-4</v>
      </c>
      <c r="F1515" s="30">
        <f t="shared" si="321"/>
        <v>1.8228981565894589E-3</v>
      </c>
      <c r="G1515" s="30">
        <f t="shared" si="322"/>
        <v>1.9777226575175E-3</v>
      </c>
      <c r="I1515" s="9">
        <f t="shared" si="319"/>
        <v>717.70333333333338</v>
      </c>
      <c r="J1515" s="13">
        <f t="shared" si="320"/>
        <v>1.1089873346003885</v>
      </c>
      <c r="K1515" s="13">
        <f t="shared" si="323"/>
        <v>0.80404507463807684</v>
      </c>
      <c r="L1515" s="13"/>
      <c r="M1515" s="13"/>
      <c r="N1515" s="13"/>
      <c r="P1515" s="13">
        <f t="shared" si="325"/>
        <v>58390.870034135129</v>
      </c>
      <c r="Q1515" s="10">
        <f t="shared" si="326"/>
        <v>8.9374224851583417E-2</v>
      </c>
      <c r="R1515" s="10">
        <f t="shared" si="327"/>
        <v>7.80272165625846E-2</v>
      </c>
      <c r="S1515" s="10"/>
      <c r="T1515" s="10"/>
    </row>
    <row r="1516" spans="1:20" x14ac:dyDescent="0.3">
      <c r="A1516" t="s">
        <v>1506</v>
      </c>
      <c r="B1516" s="1">
        <v>661.23</v>
      </c>
      <c r="C1516" s="2">
        <v>14.2133</v>
      </c>
      <c r="D1516" s="2"/>
      <c r="E1516" s="31">
        <f t="shared" si="328"/>
        <v>2.1725358097563374E-2</v>
      </c>
      <c r="F1516" s="30">
        <f t="shared" si="321"/>
        <v>1.7912703093729363E-3</v>
      </c>
      <c r="G1516" s="30">
        <f t="shared" si="322"/>
        <v>2.3555544395856831E-2</v>
      </c>
      <c r="I1516" s="9">
        <f t="shared" si="319"/>
        <v>732.02500000000009</v>
      </c>
      <c r="J1516" s="13">
        <f t="shared" si="320"/>
        <v>1.107065620132178</v>
      </c>
      <c r="K1516" s="13">
        <f t="shared" si="323"/>
        <v>0.80404507463807684</v>
      </c>
      <c r="L1516" s="13"/>
      <c r="M1516" s="13"/>
      <c r="N1516" s="13"/>
      <c r="P1516" s="13">
        <f t="shared" si="325"/>
        <v>59766.298765536907</v>
      </c>
      <c r="Q1516" s="10">
        <f t="shared" si="326"/>
        <v>8.598440295005183E-2</v>
      </c>
      <c r="R1516" s="10">
        <f t="shared" si="327"/>
        <v>7.6772994031985897E-2</v>
      </c>
      <c r="S1516" s="10"/>
      <c r="T1516" s="10"/>
    </row>
    <row r="1517" spans="1:20" x14ac:dyDescent="0.3">
      <c r="A1517" t="s">
        <v>1507</v>
      </c>
      <c r="B1517" s="1">
        <v>668.5</v>
      </c>
      <c r="C1517" s="2">
        <v>14.27</v>
      </c>
      <c r="D1517" s="2"/>
      <c r="E1517" s="31">
        <f t="shared" si="328"/>
        <v>1.0994661464240885E-2</v>
      </c>
      <c r="F1517" s="30">
        <f t="shared" si="321"/>
        <v>1.7788581401146845E-3</v>
      </c>
      <c r="G1517" s="30">
        <f t="shared" si="322"/>
        <v>1.2793077547399001E-2</v>
      </c>
      <c r="I1517" s="9">
        <f t="shared" si="319"/>
        <v>749.34083333333331</v>
      </c>
      <c r="J1517" s="13">
        <f t="shared" si="320"/>
        <v>1.1209286960857641</v>
      </c>
      <c r="K1517" s="13">
        <f t="shared" si="323"/>
        <v>0.80404507463807684</v>
      </c>
      <c r="L1517" s="13"/>
      <c r="M1517" s="13"/>
      <c r="N1517" s="13"/>
      <c r="P1517" s="13">
        <f t="shared" si="325"/>
        <v>60530.893660365437</v>
      </c>
      <c r="Q1517" s="10">
        <f t="shared" si="326"/>
        <v>8.1635289441641889E-2</v>
      </c>
      <c r="R1517" s="10"/>
      <c r="S1517" s="10"/>
      <c r="T1517" s="10"/>
    </row>
    <row r="1518" spans="1:20" x14ac:dyDescent="0.3">
      <c r="A1518" t="s">
        <v>1508</v>
      </c>
      <c r="B1518" s="1">
        <v>644.07000000000005</v>
      </c>
      <c r="C1518" s="2">
        <v>14.4</v>
      </c>
      <c r="D1518" s="2"/>
      <c r="E1518" s="31">
        <f t="shared" si="328"/>
        <v>-3.6544502617800956E-2</v>
      </c>
      <c r="F1518" s="30">
        <f t="shared" si="321"/>
        <v>1.8631515207974288E-3</v>
      </c>
      <c r="G1518" s="30">
        <f t="shared" si="322"/>
        <v>-3.4749439042632613E-2</v>
      </c>
      <c r="I1518" s="9">
        <f t="shared" si="319"/>
        <v>772.77583333333348</v>
      </c>
      <c r="J1518" s="13">
        <f t="shared" si="320"/>
        <v>1.1998320575920838</v>
      </c>
      <c r="K1518" s="13">
        <f t="shared" si="323"/>
        <v>0.80404507463807684</v>
      </c>
      <c r="L1518" s="13"/>
      <c r="M1518" s="13"/>
      <c r="N1518" s="13"/>
      <c r="P1518" s="13">
        <f t="shared" si="325"/>
        <v>58427.479060918493</v>
      </c>
      <c r="Q1518" s="10">
        <f t="shared" si="326"/>
        <v>8.6248180243020611E-2</v>
      </c>
      <c r="R1518" s="10"/>
      <c r="S1518" s="10"/>
      <c r="T1518" s="10"/>
    </row>
    <row r="1519" spans="1:20" x14ac:dyDescent="0.3">
      <c r="A1519" t="s">
        <v>1509</v>
      </c>
      <c r="B1519" s="1">
        <v>662.68</v>
      </c>
      <c r="C1519" s="2">
        <v>14.53</v>
      </c>
      <c r="D1519" s="2"/>
      <c r="E1519" s="31">
        <f t="shared" si="328"/>
        <v>2.889437483503321E-2</v>
      </c>
      <c r="F1519" s="30">
        <f t="shared" si="321"/>
        <v>1.8271765155630671E-3</v>
      </c>
      <c r="G1519" s="30">
        <f t="shared" si="322"/>
        <v>3.0774346473726677E-2</v>
      </c>
      <c r="I1519" s="9">
        <f t="shared" si="319"/>
        <v>794.8225000000001</v>
      </c>
      <c r="J1519" s="13">
        <f t="shared" si="320"/>
        <v>1.1994061990704414</v>
      </c>
      <c r="K1519" s="13">
        <f t="shared" si="323"/>
        <v>0.80404507463807684</v>
      </c>
      <c r="L1519" s="13"/>
      <c r="M1519" s="13"/>
      <c r="N1519" s="13"/>
      <c r="P1519" s="13">
        <f t="shared" si="325"/>
        <v>60225.54654512561</v>
      </c>
      <c r="Q1519" s="10">
        <f t="shared" si="326"/>
        <v>8.5418911601901071E-2</v>
      </c>
      <c r="R1519" s="10"/>
      <c r="S1519" s="10"/>
      <c r="T1519" s="10"/>
    </row>
    <row r="1520" spans="1:20" x14ac:dyDescent="0.3">
      <c r="A1520" t="s">
        <v>1510</v>
      </c>
      <c r="B1520" s="1">
        <v>674.88</v>
      </c>
      <c r="C1520" s="2">
        <v>14.66</v>
      </c>
      <c r="D1520" s="2"/>
      <c r="E1520" s="31">
        <f t="shared" si="328"/>
        <v>1.8410092352266538E-2</v>
      </c>
      <c r="F1520" s="30">
        <f t="shared" si="321"/>
        <v>1.810198356250988E-3</v>
      </c>
      <c r="G1520" s="30">
        <f t="shared" si="322"/>
        <v>2.0253616627432081E-2</v>
      </c>
      <c r="I1520" s="9">
        <f t="shared" si="319"/>
        <v>816.66750000000013</v>
      </c>
      <c r="J1520" s="13">
        <f t="shared" si="320"/>
        <v>1.2100929054054057</v>
      </c>
      <c r="K1520" s="13">
        <f t="shared" si="323"/>
        <v>0.80404507463807684</v>
      </c>
      <c r="L1520" s="13"/>
      <c r="M1520" s="13"/>
      <c r="N1520" s="13"/>
      <c r="P1520" s="13">
        <f t="shared" si="325"/>
        <v>61445.331676028152</v>
      </c>
      <c r="Q1520" s="10">
        <f t="shared" si="326"/>
        <v>8.5957342307615425E-2</v>
      </c>
      <c r="R1520" s="10"/>
      <c r="S1520" s="10"/>
      <c r="T1520" s="10"/>
    </row>
    <row r="1521" spans="1:20" x14ac:dyDescent="0.3">
      <c r="A1521" t="s">
        <v>1511</v>
      </c>
      <c r="B1521" s="1">
        <v>701.46</v>
      </c>
      <c r="C1521" s="2">
        <v>14.74</v>
      </c>
      <c r="D1521" s="2"/>
      <c r="E1521" s="31">
        <f t="shared" si="328"/>
        <v>3.9384779516358437E-2</v>
      </c>
      <c r="F1521" s="30">
        <f t="shared" si="321"/>
        <v>1.7511095904732034E-3</v>
      </c>
      <c r="G1521" s="30">
        <f t="shared" si="322"/>
        <v>4.1204856171961568E-2</v>
      </c>
      <c r="I1521" s="9">
        <f t="shared" si="319"/>
        <v>837.4758333333333</v>
      </c>
      <c r="J1521" s="13">
        <f t="shared" si="320"/>
        <v>1.1939039051882263</v>
      </c>
      <c r="K1521" s="13">
        <f t="shared" si="323"/>
        <v>0.80404507463807684</v>
      </c>
      <c r="L1521" s="13"/>
      <c r="M1521" s="13"/>
      <c r="N1521" s="13"/>
      <c r="P1521" s="13">
        <f t="shared" si="325"/>
        <v>63977.177730177369</v>
      </c>
      <c r="Q1521" s="10">
        <f t="shared" si="326"/>
        <v>8.5431653782386041E-2</v>
      </c>
      <c r="R1521" s="10"/>
      <c r="S1521" s="10"/>
      <c r="T1521" s="10"/>
    </row>
    <row r="1522" spans="1:20" x14ac:dyDescent="0.3">
      <c r="A1522" t="s">
        <v>1512</v>
      </c>
      <c r="B1522" s="1">
        <v>735.67</v>
      </c>
      <c r="C1522" s="2">
        <v>14.82</v>
      </c>
      <c r="D1522" s="2"/>
      <c r="E1522" s="31">
        <f t="shared" si="328"/>
        <v>4.8769708892880459E-2</v>
      </c>
      <c r="F1522" s="30">
        <f t="shared" si="321"/>
        <v>1.6787418271779469E-3</v>
      </c>
      <c r="G1522" s="30">
        <f t="shared" si="322"/>
        <v>5.0530322470276223E-2</v>
      </c>
      <c r="I1522" s="9">
        <f t="shared" si="319"/>
        <v>854.4133333333333</v>
      </c>
      <c r="J1522" s="13">
        <f t="shared" si="320"/>
        <v>1.16140842134834</v>
      </c>
      <c r="K1522" s="13">
        <f t="shared" si="323"/>
        <v>0.80404507463807684</v>
      </c>
      <c r="L1522" s="13"/>
      <c r="M1522" s="13"/>
      <c r="N1522" s="13"/>
      <c r="P1522" s="13">
        <f t="shared" si="325"/>
        <v>67209.965151621407</v>
      </c>
      <c r="Q1522" s="10">
        <f t="shared" si="326"/>
        <v>8.2238592086649298E-2</v>
      </c>
      <c r="R1522" s="10"/>
      <c r="S1522" s="10"/>
      <c r="T1522" s="10"/>
    </row>
    <row r="1523" spans="1:20" x14ac:dyDescent="0.3">
      <c r="A1523" t="s">
        <v>1513</v>
      </c>
      <c r="B1523" s="1">
        <v>743.25</v>
      </c>
      <c r="C1523" s="2">
        <v>14.9</v>
      </c>
      <c r="D1523" s="2"/>
      <c r="E1523" s="31">
        <f t="shared" si="328"/>
        <v>1.0303532834015305E-2</v>
      </c>
      <c r="F1523" s="30">
        <f t="shared" si="321"/>
        <v>1.6705908734163024E-3</v>
      </c>
      <c r="G1523" s="30">
        <f t="shared" si="322"/>
        <v>1.1991336695348132E-2</v>
      </c>
      <c r="I1523" s="9">
        <f t="shared" si="319"/>
        <v>872.67333333333329</v>
      </c>
      <c r="J1523" s="13">
        <f t="shared" si="320"/>
        <v>1.1741316291064019</v>
      </c>
      <c r="K1523" s="13">
        <f t="shared" si="323"/>
        <v>0.80404507463807684</v>
      </c>
      <c r="L1523" s="13"/>
      <c r="M1523" s="13"/>
      <c r="N1523" s="13"/>
      <c r="P1523" s="13">
        <f t="shared" si="325"/>
        <v>68015.902473037117</v>
      </c>
      <c r="Q1523" s="10">
        <f t="shared" si="326"/>
        <v>8.3251003255825129E-2</v>
      </c>
      <c r="R1523" s="10"/>
      <c r="S1523" s="10"/>
      <c r="T1523" s="10"/>
    </row>
    <row r="1524" spans="1:20" x14ac:dyDescent="0.3">
      <c r="A1524" t="s">
        <v>1514</v>
      </c>
      <c r="B1524" s="1">
        <v>766.22</v>
      </c>
      <c r="C1524" s="2">
        <v>14.9533</v>
      </c>
      <c r="D1524" s="2"/>
      <c r="E1524" s="31">
        <f t="shared" si="328"/>
        <v>3.0904809956273205E-2</v>
      </c>
      <c r="F1524" s="30">
        <f t="shared" si="321"/>
        <v>1.6263061957836305E-3</v>
      </c>
      <c r="G1524" s="30">
        <f t="shared" si="322"/>
        <v>3.2581376835968179E-2</v>
      </c>
      <c r="I1524" s="9">
        <f t="shared" si="319"/>
        <v>889.1016666666668</v>
      </c>
      <c r="J1524" s="13">
        <f t="shared" si="320"/>
        <v>1.1603738699938226</v>
      </c>
      <c r="K1524" s="13">
        <f t="shared" si="323"/>
        <v>0.80404507463807684</v>
      </c>
      <c r="L1524" s="13"/>
      <c r="M1524" s="13"/>
      <c r="N1524" s="13"/>
      <c r="P1524" s="13">
        <f t="shared" si="325"/>
        <v>70231.954222349596</v>
      </c>
      <c r="Q1524" s="10">
        <f t="shared" si="326"/>
        <v>8.0530525168955869E-2</v>
      </c>
      <c r="R1524" s="10"/>
      <c r="S1524" s="10"/>
      <c r="T1524" s="10"/>
    </row>
    <row r="1525" spans="1:20" x14ac:dyDescent="0.3">
      <c r="A1525" t="s">
        <v>1515</v>
      </c>
      <c r="B1525" s="1">
        <v>798.39</v>
      </c>
      <c r="C1525" s="2">
        <v>15.0067</v>
      </c>
      <c r="D1525" s="2"/>
      <c r="E1525" s="31">
        <f t="shared" si="328"/>
        <v>4.19853305839053E-2</v>
      </c>
      <c r="F1525" s="30">
        <f t="shared" si="321"/>
        <v>1.5663501964369962E-3</v>
      </c>
      <c r="G1525" s="30">
        <f t="shared" si="322"/>
        <v>4.3617444511149905E-2</v>
      </c>
      <c r="I1525" s="9">
        <f t="shared" si="319"/>
        <v>907.8808333333335</v>
      </c>
      <c r="J1525" s="13">
        <f t="shared" si="320"/>
        <v>1.1371395349808158</v>
      </c>
      <c r="K1525" s="13">
        <f t="shared" si="323"/>
        <v>0.80404507463807684</v>
      </c>
      <c r="L1525" s="13"/>
      <c r="M1525" s="13"/>
      <c r="N1525" s="13"/>
      <c r="P1525" s="13">
        <f t="shared" si="325"/>
        <v>73295.292588552547</v>
      </c>
      <c r="Q1525" s="10">
        <f t="shared" si="326"/>
        <v>7.7633533964610368E-2</v>
      </c>
      <c r="R1525" s="10"/>
      <c r="S1525" s="10"/>
      <c r="T1525" s="10"/>
    </row>
    <row r="1526" spans="1:20" x14ac:dyDescent="0.3">
      <c r="A1526" t="s">
        <v>1516</v>
      </c>
      <c r="B1526" s="1">
        <v>792.16</v>
      </c>
      <c r="C1526" s="2">
        <v>15.06</v>
      </c>
      <c r="D1526" s="2"/>
      <c r="E1526" s="31">
        <f t="shared" si="328"/>
        <v>-7.8032039479453141E-3</v>
      </c>
      <c r="F1526" s="30">
        <f t="shared" si="321"/>
        <v>1.5842759038578065E-3</v>
      </c>
      <c r="G1526" s="30">
        <f t="shared" si="322"/>
        <v>-6.2312904720750462E-3</v>
      </c>
      <c r="I1526" s="9">
        <f t="shared" si="319"/>
        <v>931.60333333333335</v>
      </c>
      <c r="J1526" s="13">
        <f t="shared" si="320"/>
        <v>1.1760292533494918</v>
      </c>
      <c r="K1526" s="13">
        <f t="shared" si="323"/>
        <v>0.80404507463807684</v>
      </c>
      <c r="L1526" s="13"/>
      <c r="M1526" s="13"/>
      <c r="N1526" s="13"/>
      <c r="P1526" s="13">
        <f t="shared" si="325"/>
        <v>72838.568330197551</v>
      </c>
      <c r="Q1526" s="10">
        <f t="shared" si="326"/>
        <v>7.5610857702123502E-2</v>
      </c>
      <c r="R1526" s="10"/>
      <c r="S1526" s="10"/>
      <c r="T1526" s="10"/>
    </row>
    <row r="1527" spans="1:20" x14ac:dyDescent="0.3">
      <c r="A1527" t="s">
        <v>1517</v>
      </c>
      <c r="B1527" s="1">
        <v>763.93</v>
      </c>
      <c r="C1527" s="2">
        <v>15.093299999999999</v>
      </c>
      <c r="D1527" s="2"/>
      <c r="E1527" s="31">
        <f t="shared" si="328"/>
        <v>-3.5636740052514715E-2</v>
      </c>
      <c r="F1527" s="30">
        <f t="shared" si="321"/>
        <v>1.6464532090636576E-3</v>
      </c>
      <c r="G1527" s="30">
        <f t="shared" si="322"/>
        <v>-3.4048961068470995E-2</v>
      </c>
      <c r="I1527" s="9">
        <f t="shared" si="319"/>
        <v>960.62583333333339</v>
      </c>
      <c r="J1527" s="13">
        <f t="shared" si="320"/>
        <v>1.2574788702280753</v>
      </c>
      <c r="K1527" s="13">
        <f t="shared" si="323"/>
        <v>0.80404507463807684</v>
      </c>
      <c r="L1527" s="13"/>
      <c r="M1527" s="13"/>
      <c r="N1527" s="13"/>
      <c r="P1527" s="13">
        <f t="shared" si="325"/>
        <v>70358.490752839483</v>
      </c>
      <c r="Q1527" s="10">
        <f t="shared" si="326"/>
        <v>8.3774103529359989E-2</v>
      </c>
      <c r="R1527" s="10"/>
      <c r="S1527" s="10"/>
      <c r="T1527" s="10"/>
    </row>
    <row r="1528" spans="1:20" x14ac:dyDescent="0.3">
      <c r="A1528" t="s">
        <v>1518</v>
      </c>
      <c r="B1528" s="1">
        <v>833.09</v>
      </c>
      <c r="C1528" s="2">
        <v>15.1267</v>
      </c>
      <c r="D1528" s="2"/>
      <c r="E1528" s="31">
        <f t="shared" si="328"/>
        <v>9.0531855012893958E-2</v>
      </c>
      <c r="F1528" s="30">
        <f t="shared" si="321"/>
        <v>1.513111828653967E-3</v>
      </c>
      <c r="G1528" s="30">
        <f t="shared" si="322"/>
        <v>9.2181951662237749E-2</v>
      </c>
      <c r="I1528" s="9">
        <f t="shared" si="319"/>
        <v>983.57</v>
      </c>
      <c r="J1528" s="13">
        <f t="shared" si="320"/>
        <v>1.1806287435931293</v>
      </c>
      <c r="K1528" s="13">
        <f t="shared" si="323"/>
        <v>0.80404507463807684</v>
      </c>
      <c r="L1528" s="13"/>
      <c r="M1528" s="13"/>
      <c r="N1528" s="13"/>
      <c r="P1528" s="13">
        <f t="shared" si="325"/>
        <v>76844.273746445731</v>
      </c>
      <c r="Q1528" s="10">
        <f t="shared" si="326"/>
        <v>7.7850188296497702E-2</v>
      </c>
      <c r="R1528" s="10"/>
      <c r="S1528" s="10"/>
      <c r="T1528" s="10"/>
    </row>
    <row r="1529" spans="1:20" x14ac:dyDescent="0.3">
      <c r="A1529" t="s">
        <v>1519</v>
      </c>
      <c r="B1529" s="1">
        <v>876.29</v>
      </c>
      <c r="C1529" s="2">
        <v>15.16</v>
      </c>
      <c r="D1529" s="2"/>
      <c r="E1529" s="31">
        <f t="shared" si="328"/>
        <v>5.1855141701376617E-2</v>
      </c>
      <c r="F1529" s="30">
        <f t="shared" si="321"/>
        <v>1.441684069581227E-3</v>
      </c>
      <c r="G1529" s="30">
        <f t="shared" si="322"/>
        <v>5.3371584502674763E-2</v>
      </c>
      <c r="I1529" s="9">
        <f t="shared" si="319"/>
        <v>1002.9116666666667</v>
      </c>
      <c r="J1529" s="13">
        <f t="shared" si="320"/>
        <v>1.1444974456705734</v>
      </c>
      <c r="K1529" s="13">
        <f t="shared" si="323"/>
        <v>0.80404507463807684</v>
      </c>
      <c r="L1529" s="13"/>
      <c r="M1529" s="13"/>
      <c r="N1529" s="13"/>
      <c r="P1529" s="13">
        <f t="shared" si="325"/>
        <v>80945.574396250828</v>
      </c>
      <c r="Q1529" s="10">
        <f t="shared" si="326"/>
        <v>7.2630925482885855E-2</v>
      </c>
      <c r="R1529" s="10"/>
      <c r="S1529" s="10"/>
      <c r="T1529" s="10"/>
    </row>
    <row r="1530" spans="1:20" x14ac:dyDescent="0.3">
      <c r="A1530" t="s">
        <v>1520</v>
      </c>
      <c r="B1530" s="1">
        <v>925.29</v>
      </c>
      <c r="C1530" s="2">
        <v>15.216699999999999</v>
      </c>
      <c r="D1530" s="2"/>
      <c r="E1530" s="31">
        <f t="shared" si="328"/>
        <v>5.5917561537847105E-2</v>
      </c>
      <c r="F1530" s="30">
        <f t="shared" si="321"/>
        <v>1.3704442210910454E-3</v>
      </c>
      <c r="G1530" s="30">
        <f t="shared" si="322"/>
        <v>5.7364637658005257E-2</v>
      </c>
      <c r="I1530" s="9">
        <f t="shared" si="319"/>
        <v>1022.1858333333333</v>
      </c>
      <c r="J1530" s="13">
        <f t="shared" si="320"/>
        <v>1.1047194212985478</v>
      </c>
      <c r="K1530" s="13">
        <f t="shared" si="323"/>
        <v>0.80404507463807684</v>
      </c>
      <c r="L1530" s="13"/>
      <c r="M1530" s="13"/>
      <c r="N1530" s="13"/>
      <c r="P1530" s="13">
        <f t="shared" si="325"/>
        <v>85588.987941510859</v>
      </c>
      <c r="Q1530" s="10">
        <f t="shared" si="326"/>
        <v>6.7277410594907217E-2</v>
      </c>
      <c r="R1530" s="10"/>
      <c r="S1530" s="10"/>
      <c r="T1530" s="10"/>
    </row>
    <row r="1531" spans="1:20" x14ac:dyDescent="0.3">
      <c r="A1531" t="s">
        <v>1521</v>
      </c>
      <c r="B1531" s="1">
        <v>927.24</v>
      </c>
      <c r="C1531" s="2">
        <v>15.273300000000001</v>
      </c>
      <c r="D1531" s="2"/>
      <c r="E1531" s="31">
        <f t="shared" si="328"/>
        <v>2.1074473948707872E-3</v>
      </c>
      <c r="F1531" s="30">
        <f t="shared" si="321"/>
        <v>1.372648936629136E-3</v>
      </c>
      <c r="G1531" s="30">
        <f t="shared" si="322"/>
        <v>3.4829891169256832E-3</v>
      </c>
      <c r="I1531" s="9">
        <f t="shared" si="319"/>
        <v>1034.4675</v>
      </c>
      <c r="J1531" s="13">
        <f t="shared" si="320"/>
        <v>1.1156415814675811</v>
      </c>
      <c r="K1531" s="13">
        <f t="shared" si="323"/>
        <v>0.80404507463807684</v>
      </c>
      <c r="L1531" s="13"/>
      <c r="M1531" s="13"/>
      <c r="N1531" s="13"/>
      <c r="P1531" s="13">
        <f t="shared" si="325"/>
        <v>85887.093455039823</v>
      </c>
      <c r="Q1531" s="10">
        <f t="shared" si="326"/>
        <v>6.2338780082150436E-2</v>
      </c>
      <c r="R1531" s="10"/>
      <c r="S1531" s="10"/>
      <c r="T1531" s="10"/>
    </row>
    <row r="1532" spans="1:20" x14ac:dyDescent="0.3">
      <c r="A1532" t="s">
        <v>1522</v>
      </c>
      <c r="B1532" s="1">
        <v>937.02</v>
      </c>
      <c r="C1532" s="2">
        <v>15.33</v>
      </c>
      <c r="D1532" s="2"/>
      <c r="E1532" s="31">
        <f t="shared" si="328"/>
        <v>1.0547431085802916E-2</v>
      </c>
      <c r="F1532" s="30">
        <f t="shared" si="321"/>
        <v>1.3633647093978785E-3</v>
      </c>
      <c r="G1532" s="30">
        <f t="shared" si="322"/>
        <v>1.1925175790518106E-2</v>
      </c>
      <c r="I1532" s="9">
        <f t="shared" si="319"/>
        <v>1041.4358333333332</v>
      </c>
      <c r="J1532" s="13">
        <f t="shared" si="320"/>
        <v>1.1114339430677396</v>
      </c>
      <c r="K1532" s="13">
        <f t="shared" si="323"/>
        <v>0.80404507463807684</v>
      </c>
      <c r="L1532" s="13"/>
      <c r="M1532" s="13"/>
      <c r="N1532" s="13"/>
      <c r="P1532" s="13">
        <f t="shared" si="325"/>
        <v>86911.312142627823</v>
      </c>
      <c r="Q1532" s="10">
        <f t="shared" si="326"/>
        <v>6.4300027401734683E-2</v>
      </c>
      <c r="R1532" s="10"/>
      <c r="S1532" s="10"/>
      <c r="T1532" s="10"/>
    </row>
    <row r="1533" spans="1:20" x14ac:dyDescent="0.3">
      <c r="A1533" t="s">
        <v>1523</v>
      </c>
      <c r="B1533" s="1">
        <v>951.16</v>
      </c>
      <c r="C1533" s="2">
        <v>15.386699999999999</v>
      </c>
      <c r="D1533" s="2"/>
      <c r="E1533" s="31">
        <f t="shared" si="328"/>
        <v>1.5090392947855857E-2</v>
      </c>
      <c r="F1533" s="30">
        <f t="shared" si="321"/>
        <v>1.3480644686488076E-3</v>
      </c>
      <c r="G1533" s="30">
        <f t="shared" si="322"/>
        <v>1.6458800239055771E-2</v>
      </c>
      <c r="I1533" s="9">
        <f t="shared" si="319"/>
        <v>1048.2116666666666</v>
      </c>
      <c r="J1533" s="13">
        <f t="shared" si="320"/>
        <v>1.1020350589455681</v>
      </c>
      <c r="K1533" s="13">
        <f t="shared" si="323"/>
        <v>0.80404507463807684</v>
      </c>
      <c r="L1533" s="13"/>
      <c r="M1533" s="13"/>
      <c r="N1533" s="13"/>
      <c r="P1533" s="13">
        <f t="shared" si="325"/>
        <v>88341.768067697558</v>
      </c>
      <c r="Q1533" s="10">
        <f t="shared" si="326"/>
        <v>6.5702234660650838E-2</v>
      </c>
      <c r="R1533" s="10"/>
      <c r="S1533" s="10"/>
      <c r="T1533" s="10"/>
    </row>
    <row r="1534" spans="1:20" x14ac:dyDescent="0.3">
      <c r="A1534" t="s">
        <v>1524</v>
      </c>
      <c r="B1534" s="1">
        <v>938.92</v>
      </c>
      <c r="C1534" s="2">
        <v>15.443300000000001</v>
      </c>
      <c r="D1534" s="2"/>
      <c r="E1534" s="31">
        <f t="shared" si="328"/>
        <v>-1.2868497413684343E-2</v>
      </c>
      <c r="F1534" s="30">
        <f t="shared" si="321"/>
        <v>1.3706616822164474E-3</v>
      </c>
      <c r="G1534" s="30">
        <f t="shared" si="322"/>
        <v>-1.1515474087780642E-2</v>
      </c>
      <c r="I1534" s="9">
        <f t="shared" si="319"/>
        <v>1065.3374999999999</v>
      </c>
      <c r="J1534" s="13">
        <f t="shared" si="320"/>
        <v>1.1346413964981041</v>
      </c>
      <c r="K1534" s="13">
        <f t="shared" si="323"/>
        <v>0.80404507463807684</v>
      </c>
      <c r="L1534" s="13"/>
      <c r="M1534" s="13"/>
      <c r="N1534" s="13"/>
      <c r="P1534" s="13">
        <f t="shared" si="325"/>
        <v>87324.470726645261</v>
      </c>
      <c r="Q1534" s="10">
        <f t="shared" si="326"/>
        <v>6.1696345356088367E-2</v>
      </c>
      <c r="R1534" s="10"/>
      <c r="S1534" s="10"/>
      <c r="T1534" s="10"/>
    </row>
    <row r="1535" spans="1:20" x14ac:dyDescent="0.3">
      <c r="A1535" t="s">
        <v>1525</v>
      </c>
      <c r="B1535" s="1">
        <v>962.37</v>
      </c>
      <c r="C1535" s="2">
        <v>15.5</v>
      </c>
      <c r="D1535" s="2"/>
      <c r="E1535" s="31">
        <f t="shared" si="328"/>
        <v>2.4975503770289231E-2</v>
      </c>
      <c r="F1535" s="30">
        <f t="shared" si="321"/>
        <v>1.342172622449439E-3</v>
      </c>
      <c r="G1535" s="30">
        <f t="shared" si="322"/>
        <v>2.6351197830131179E-2</v>
      </c>
      <c r="I1535" s="9">
        <f t="shared" si="319"/>
        <v>1084.3108333333332</v>
      </c>
      <c r="J1535" s="13">
        <f t="shared" si="320"/>
        <v>1.1267088888196153</v>
      </c>
      <c r="K1535" s="13">
        <f t="shared" si="323"/>
        <v>0.80404507463807684</v>
      </c>
      <c r="L1535" s="13"/>
      <c r="M1535" s="13"/>
      <c r="N1535" s="13"/>
      <c r="P1535" s="13">
        <f t="shared" si="325"/>
        <v>89625.575130174591</v>
      </c>
      <c r="Q1535" s="10">
        <f t="shared" si="326"/>
        <v>6.0243904192451181E-2</v>
      </c>
      <c r="R1535" s="10"/>
      <c r="S1535" s="10"/>
      <c r="T1535" s="10"/>
    </row>
    <row r="1536" spans="1:20" x14ac:dyDescent="0.3">
      <c r="A1536" t="s">
        <v>1526</v>
      </c>
      <c r="B1536" s="1">
        <v>963.36</v>
      </c>
      <c r="C1536" s="2">
        <v>15.55</v>
      </c>
      <c r="D1536" s="2"/>
      <c r="E1536" s="31">
        <f t="shared" si="328"/>
        <v>1.0287103712709467E-3</v>
      </c>
      <c r="F1536" s="30">
        <f t="shared" si="321"/>
        <v>1.3451184742290872E-3</v>
      </c>
      <c r="G1536" s="30">
        <f t="shared" si="322"/>
        <v>2.3752125828251369E-3</v>
      </c>
      <c r="I1536" s="9">
        <f t="shared" si="319"/>
        <v>1108.095</v>
      </c>
      <c r="J1536" s="13">
        <f t="shared" si="320"/>
        <v>1.1502397857498754</v>
      </c>
      <c r="K1536" s="13">
        <f t="shared" si="323"/>
        <v>0.80404507463807684</v>
      </c>
      <c r="L1536" s="13"/>
      <c r="M1536" s="13"/>
      <c r="N1536" s="13"/>
      <c r="P1536" s="13">
        <f t="shared" si="325"/>
        <v>89838.454923966725</v>
      </c>
      <c r="Q1536" s="10">
        <f t="shared" si="326"/>
        <v>5.274107585207255E-2</v>
      </c>
      <c r="R1536" s="10"/>
      <c r="S1536" s="10"/>
      <c r="T1536" s="10"/>
    </row>
    <row r="1537" spans="1:20" x14ac:dyDescent="0.3">
      <c r="A1537" t="s">
        <v>1527</v>
      </c>
      <c r="B1537" s="1">
        <v>1023.74</v>
      </c>
      <c r="C1537" s="2">
        <v>15.6</v>
      </c>
      <c r="D1537" s="2"/>
      <c r="E1537" s="31">
        <f t="shared" si="328"/>
        <v>6.2676465703371598E-2</v>
      </c>
      <c r="F1537" s="30">
        <f t="shared" si="321"/>
        <v>1.2698536737843591E-3</v>
      </c>
      <c r="G1537" s="30">
        <f t="shared" si="322"/>
        <v>6.4025909317389162E-2</v>
      </c>
      <c r="I1537" s="9">
        <f t="shared" si="319"/>
        <v>1126.665</v>
      </c>
      <c r="J1537" s="13">
        <f t="shared" si="320"/>
        <v>1.1005382225955809</v>
      </c>
      <c r="K1537" s="13">
        <f t="shared" si="323"/>
        <v>0.80404507463807684</v>
      </c>
      <c r="L1537" s="13"/>
      <c r="M1537" s="13"/>
      <c r="N1537" s="13"/>
      <c r="P1537" s="13">
        <f t="shared" si="325"/>
        <v>95590.443692142973</v>
      </c>
      <c r="Q1537" s="10">
        <f t="shared" si="326"/>
        <v>4.4581345512102466E-2</v>
      </c>
      <c r="R1537" s="10"/>
      <c r="S1537" s="10"/>
      <c r="T1537" s="10"/>
    </row>
    <row r="1538" spans="1:20" x14ac:dyDescent="0.3">
      <c r="A1538" t="s">
        <v>1528</v>
      </c>
      <c r="B1538" s="1">
        <v>1076.83</v>
      </c>
      <c r="C1538" s="2">
        <v>15.64</v>
      </c>
      <c r="D1538" s="2"/>
      <c r="E1538" s="31">
        <f t="shared" si="328"/>
        <v>5.1858870416316538E-2</v>
      </c>
      <c r="F1538" s="30">
        <f t="shared" si="321"/>
        <v>1.2103427034288916E-3</v>
      </c>
      <c r="G1538" s="30">
        <f t="shared" si="322"/>
        <v>5.3131980125161959E-2</v>
      </c>
      <c r="I1538" s="9">
        <f t="shared" si="319"/>
        <v>1143.7341666666666</v>
      </c>
      <c r="J1538" s="13">
        <f t="shared" si="320"/>
        <v>1.0621306674838802</v>
      </c>
      <c r="K1538" s="13">
        <f t="shared" si="323"/>
        <v>0.80404507463807684</v>
      </c>
      <c r="L1538" s="13"/>
      <c r="M1538" s="13"/>
      <c r="N1538" s="13"/>
      <c r="P1538" s="13">
        <f t="shared" si="325"/>
        <v>100669.35324654933</v>
      </c>
      <c r="Q1538" s="10">
        <f t="shared" si="326"/>
        <v>3.6426537324248498E-2</v>
      </c>
      <c r="R1538" s="10"/>
      <c r="S1538" s="10"/>
      <c r="T1538" s="10"/>
    </row>
    <row r="1539" spans="1:20" x14ac:dyDescent="0.3">
      <c r="A1539" t="s">
        <v>1529</v>
      </c>
      <c r="B1539" s="1">
        <v>1112.2</v>
      </c>
      <c r="C1539" s="2">
        <v>15.75</v>
      </c>
      <c r="D1539" s="2"/>
      <c r="E1539" s="31">
        <f t="shared" si="328"/>
        <v>3.284641029688995E-2</v>
      </c>
      <c r="F1539" s="30">
        <f t="shared" si="321"/>
        <v>1.1800935083618052E-3</v>
      </c>
      <c r="G1539" s="30">
        <f t="shared" si="322"/>
        <v>3.4065265640816245E-2</v>
      </c>
      <c r="I1539" s="9">
        <f t="shared" si="319"/>
        <v>1162.2808333333335</v>
      </c>
      <c r="J1539" s="13">
        <f t="shared" si="320"/>
        <v>1.0450286219504885</v>
      </c>
      <c r="K1539" s="13">
        <f t="shared" si="323"/>
        <v>0.80404507463807684</v>
      </c>
      <c r="L1539" s="13"/>
      <c r="M1539" s="13"/>
      <c r="N1539" s="13"/>
      <c r="P1539" s="13">
        <f t="shared" si="325"/>
        <v>104098.6815067822</v>
      </c>
      <c r="Q1539" s="10">
        <f t="shared" si="326"/>
        <v>3.7263543627611639E-2</v>
      </c>
      <c r="R1539" s="10"/>
      <c r="S1539" s="10"/>
      <c r="T1539" s="10"/>
    </row>
    <row r="1540" spans="1:20" x14ac:dyDescent="0.3">
      <c r="A1540" t="s">
        <v>1530</v>
      </c>
      <c r="B1540" s="1">
        <v>1108.42</v>
      </c>
      <c r="C1540" s="2">
        <v>15.85</v>
      </c>
      <c r="D1540" s="2"/>
      <c r="E1540" s="31">
        <f t="shared" si="328"/>
        <v>-3.3986693040819471E-3</v>
      </c>
      <c r="F1540" s="30">
        <f t="shared" si="321"/>
        <v>1.1916361427377106E-3</v>
      </c>
      <c r="G1540" s="30">
        <f t="shared" si="322"/>
        <v>-2.2110831385241392E-3</v>
      </c>
      <c r="I1540" s="9">
        <f t="shared" si="319"/>
        <v>1180.9183333333333</v>
      </c>
      <c r="J1540" s="13">
        <f t="shared" si="320"/>
        <v>1.0654069155494608</v>
      </c>
      <c r="K1540" s="13">
        <f t="shared" si="323"/>
        <v>0.7604270797609578</v>
      </c>
      <c r="L1540" s="13"/>
      <c r="M1540" s="13"/>
      <c r="N1540" s="13"/>
      <c r="P1540" s="13">
        <f t="shared" si="325"/>
        <v>103868.51066735997</v>
      </c>
      <c r="Q1540" s="10">
        <f t="shared" si="326"/>
        <v>4.0122527042837586E-2</v>
      </c>
      <c r="R1540" s="10"/>
      <c r="S1540" s="10"/>
      <c r="T1540" s="10"/>
    </row>
    <row r="1541" spans="1:20" x14ac:dyDescent="0.3">
      <c r="A1541" t="s">
        <v>1531</v>
      </c>
      <c r="B1541" s="1">
        <v>1108.3900000000001</v>
      </c>
      <c r="C1541" s="2">
        <v>15.95</v>
      </c>
      <c r="D1541" s="2"/>
      <c r="E1541" s="31">
        <f t="shared" si="328"/>
        <v>-2.7065552768767986E-5</v>
      </c>
      <c r="F1541" s="30">
        <f t="shared" si="321"/>
        <v>1.1991868084940017E-3</v>
      </c>
      <c r="G1541" s="30">
        <f t="shared" si="322"/>
        <v>1.1720887990713802E-3</v>
      </c>
      <c r="I1541" s="9">
        <f t="shared" si="319"/>
        <v>1198.7649999999999</v>
      </c>
      <c r="J1541" s="13">
        <f t="shared" si="320"/>
        <v>1.0815371845649995</v>
      </c>
      <c r="K1541" s="13">
        <f t="shared" si="323"/>
        <v>0.71293762441622355</v>
      </c>
      <c r="L1541" s="13"/>
      <c r="M1541" s="13"/>
      <c r="N1541" s="13"/>
      <c r="P1541" s="13">
        <f t="shared" si="325"/>
        <v>103990.2537852894</v>
      </c>
      <c r="Q1541" s="10">
        <f t="shared" si="326"/>
        <v>3.5498384603572131E-2</v>
      </c>
      <c r="R1541" s="10"/>
      <c r="S1541" s="10"/>
      <c r="T1541" s="10"/>
    </row>
    <row r="1542" spans="1:20" x14ac:dyDescent="0.3">
      <c r="A1542" t="s">
        <v>1532</v>
      </c>
      <c r="B1542" s="1">
        <v>1156.58</v>
      </c>
      <c r="C1542" s="2">
        <v>16.0167</v>
      </c>
      <c r="D1542" s="2"/>
      <c r="E1542" s="31">
        <f t="shared" si="328"/>
        <v>4.3477476339555343E-2</v>
      </c>
      <c r="F1542" s="30">
        <f t="shared" si="321"/>
        <v>1.1540273911013507E-3</v>
      </c>
      <c r="G1542" s="30">
        <f t="shared" si="322"/>
        <v>4.4681677929248487E-2</v>
      </c>
      <c r="I1542" s="9">
        <f t="shared" si="319"/>
        <v>1217.4658333333332</v>
      </c>
      <c r="J1542" s="13">
        <f t="shared" si="320"/>
        <v>1.0526429934231383</v>
      </c>
      <c r="K1542" s="13">
        <f t="shared" si="323"/>
        <v>0.71293762441622355</v>
      </c>
      <c r="L1542" s="13"/>
      <c r="M1542" s="13"/>
      <c r="N1542" s="13"/>
      <c r="P1542" s="13">
        <f t="shared" si="325"/>
        <v>108636.71281270451</v>
      </c>
      <c r="Q1542" s="10">
        <f t="shared" si="326"/>
        <v>2.4537070927646898E-2</v>
      </c>
      <c r="R1542" s="10"/>
      <c r="S1542" s="10"/>
      <c r="T1542" s="10"/>
    </row>
    <row r="1543" spans="1:20" x14ac:dyDescent="0.3">
      <c r="A1543" t="s">
        <v>1533</v>
      </c>
      <c r="B1543" s="1">
        <v>1074.6199999999999</v>
      </c>
      <c r="C1543" s="2">
        <v>16.083300000000001</v>
      </c>
      <c r="D1543" s="2"/>
      <c r="E1543" s="31">
        <f t="shared" si="328"/>
        <v>-7.0864099327327179E-2</v>
      </c>
      <c r="F1543" s="30">
        <f t="shared" si="321"/>
        <v>1.2472083154975715E-3</v>
      </c>
      <c r="G1543" s="30">
        <f t="shared" si="322"/>
        <v>-6.9705273305780802E-2</v>
      </c>
      <c r="I1543" s="9">
        <f t="shared" si="319"/>
        <v>1238.5383333333332</v>
      </c>
      <c r="J1543" s="13">
        <f t="shared" si="320"/>
        <v>1.1525360902768731</v>
      </c>
      <c r="K1543" s="13">
        <f t="shared" si="323"/>
        <v>0.71293762441622355</v>
      </c>
      <c r="L1543" s="13"/>
      <c r="M1543" s="13"/>
      <c r="N1543" s="13"/>
      <c r="P1543" s="13">
        <f t="shared" si="325"/>
        <v>101064.16105505332</v>
      </c>
      <c r="Q1543" s="10">
        <f t="shared" si="326"/>
        <v>3.4124453698995527E-2</v>
      </c>
      <c r="R1543" s="10"/>
      <c r="S1543" s="10"/>
      <c r="T1543" s="10"/>
    </row>
    <row r="1544" spans="1:20" x14ac:dyDescent="0.3">
      <c r="A1544" t="s">
        <v>1534</v>
      </c>
      <c r="B1544" s="1">
        <v>1020.64</v>
      </c>
      <c r="C1544" s="2">
        <v>16.14</v>
      </c>
      <c r="D1544" s="2"/>
      <c r="E1544" s="31">
        <f t="shared" si="328"/>
        <v>-5.0231709813701508E-2</v>
      </c>
      <c r="F1544" s="30">
        <f t="shared" si="321"/>
        <v>1.317800595704656E-3</v>
      </c>
      <c r="G1544" s="30">
        <f t="shared" si="322"/>
        <v>-4.8980104595112595E-2</v>
      </c>
      <c r="I1544" s="9">
        <f t="shared" si="319"/>
        <v>1263.3324999999998</v>
      </c>
      <c r="J1544" s="13">
        <f t="shared" si="320"/>
        <v>1.2377846253331242</v>
      </c>
      <c r="K1544" s="13">
        <f t="shared" si="323"/>
        <v>0.71293762441622355</v>
      </c>
      <c r="L1544" s="13"/>
      <c r="M1544" s="13"/>
      <c r="N1544" s="13"/>
      <c r="P1544" s="13">
        <f t="shared" si="325"/>
        <v>96114.027875759508</v>
      </c>
      <c r="Q1544" s="10">
        <f t="shared" si="326"/>
        <v>3.4179655355879746E-2</v>
      </c>
      <c r="R1544" s="10"/>
      <c r="S1544" s="10"/>
      <c r="T1544" s="10"/>
    </row>
    <row r="1545" spans="1:20" x14ac:dyDescent="0.3">
      <c r="A1545" t="s">
        <v>1535</v>
      </c>
      <c r="B1545" s="1">
        <v>1032.47</v>
      </c>
      <c r="C1545" s="2">
        <v>16.166699999999999</v>
      </c>
      <c r="D1545" s="2"/>
      <c r="E1545" s="31">
        <f t="shared" si="328"/>
        <v>1.1590766577833644E-2</v>
      </c>
      <c r="F1545" s="30">
        <f t="shared" si="321"/>
        <v>1.3048563154377365E-3</v>
      </c>
      <c r="G1545" s="30">
        <f t="shared" si="322"/>
        <v>1.2910747178241033E-2</v>
      </c>
      <c r="I1545" s="9">
        <f t="shared" si="319"/>
        <v>1285.6274999999998</v>
      </c>
      <c r="J1545" s="13">
        <f t="shared" si="320"/>
        <v>1.2451959863240576</v>
      </c>
      <c r="K1545" s="13">
        <f t="shared" si="323"/>
        <v>0.71293762441622355</v>
      </c>
      <c r="L1545" s="13"/>
      <c r="M1545" s="13"/>
      <c r="N1545" s="13"/>
      <c r="P1545" s="13">
        <f t="shared" si="325"/>
        <v>97354.931789945855</v>
      </c>
      <c r="Q1545" s="10">
        <f t="shared" si="326"/>
        <v>9.8156123463526423E-3</v>
      </c>
      <c r="R1545" s="10"/>
      <c r="S1545" s="10"/>
      <c r="T1545" s="10"/>
    </row>
    <row r="1546" spans="1:20" x14ac:dyDescent="0.3">
      <c r="A1546" t="s">
        <v>1536</v>
      </c>
      <c r="B1546" s="1">
        <v>1144.43</v>
      </c>
      <c r="C1546" s="2">
        <v>16.183299999999999</v>
      </c>
      <c r="D1546" s="2"/>
      <c r="E1546" s="31">
        <f t="shared" si="328"/>
        <v>0.10843898612066205</v>
      </c>
      <c r="F1546" s="30">
        <f t="shared" si="321"/>
        <v>1.1784105042102473E-3</v>
      </c>
      <c r="G1546" s="30">
        <f t="shared" si="322"/>
        <v>0.10974518226518271</v>
      </c>
      <c r="I1546" s="9">
        <f t="shared" si="319"/>
        <v>1306.175</v>
      </c>
      <c r="J1546" s="13">
        <f t="shared" si="320"/>
        <v>1.141332366330837</v>
      </c>
      <c r="K1546" s="13">
        <f t="shared" si="323"/>
        <v>0.71293762441622355</v>
      </c>
      <c r="L1546" s="13"/>
      <c r="M1546" s="13"/>
      <c r="N1546" s="13"/>
      <c r="P1546" s="13">
        <f t="shared" si="325"/>
        <v>108039.16652364789</v>
      </c>
      <c r="Q1546" s="10">
        <f t="shared" si="326"/>
        <v>-9.5986910418871529E-3</v>
      </c>
      <c r="R1546" s="10"/>
      <c r="S1546" s="10"/>
      <c r="T1546" s="10"/>
    </row>
    <row r="1547" spans="1:20" x14ac:dyDescent="0.3">
      <c r="A1547" t="s">
        <v>1537</v>
      </c>
      <c r="B1547" s="1">
        <v>1190.05</v>
      </c>
      <c r="C1547" s="2">
        <v>16.2</v>
      </c>
      <c r="D1547" s="2"/>
      <c r="E1547" s="31">
        <f t="shared" si="328"/>
        <v>3.9862639043017012E-2</v>
      </c>
      <c r="F1547" s="30">
        <f t="shared" si="321"/>
        <v>1.1344061173900258E-3</v>
      </c>
      <c r="G1547" s="30">
        <f t="shared" si="322"/>
        <v>4.1042265581992643E-2</v>
      </c>
      <c r="I1547" s="9">
        <f t="shared" si="319"/>
        <v>1326.0608333333334</v>
      </c>
      <c r="J1547" s="13">
        <f t="shared" si="320"/>
        <v>1.1142900158256657</v>
      </c>
      <c r="K1547" s="13">
        <f t="shared" si="323"/>
        <v>0.71293762441622355</v>
      </c>
      <c r="L1547" s="13"/>
      <c r="M1547" s="13"/>
      <c r="N1547" s="13"/>
      <c r="P1547" s="13">
        <f t="shared" si="325"/>
        <v>112473.33868936857</v>
      </c>
      <c r="Q1547" s="10">
        <f t="shared" si="326"/>
        <v>-1.3922751377415166E-2</v>
      </c>
      <c r="R1547" s="10"/>
      <c r="S1547" s="10"/>
      <c r="T1547" s="10"/>
    </row>
    <row r="1548" spans="1:20" x14ac:dyDescent="0.3">
      <c r="A1548" t="s">
        <v>1538</v>
      </c>
      <c r="B1548" s="1">
        <v>1248.77</v>
      </c>
      <c r="C1548" s="2">
        <v>16.283333330000001</v>
      </c>
      <c r="D1548" s="2"/>
      <c r="E1548" s="31">
        <f t="shared" si="328"/>
        <v>4.9342464602327718E-2</v>
      </c>
      <c r="F1548" s="30">
        <f t="shared" si="321"/>
        <v>1.0866247941307581E-3</v>
      </c>
      <c r="G1548" s="30">
        <f t="shared" si="322"/>
        <v>5.048270614189887E-2</v>
      </c>
      <c r="I1548" s="9">
        <f t="shared" ref="I1548:I1611" si="329">AVERAGE(B1549:B1560)</f>
        <v>1340.7958333333333</v>
      </c>
      <c r="J1548" s="13">
        <f t="shared" ref="J1548:J1611" si="330">I1548/B1548</f>
        <v>1.0736931807565311</v>
      </c>
      <c r="K1548" s="13">
        <f t="shared" si="323"/>
        <v>0.71293762441622355</v>
      </c>
      <c r="L1548" s="13"/>
      <c r="M1548" s="13"/>
      <c r="N1548" s="13"/>
      <c r="P1548" s="13">
        <f t="shared" si="325"/>
        <v>118151.29719522223</v>
      </c>
      <c r="Q1548" s="10">
        <f t="shared" si="326"/>
        <v>-1.9851098363188324E-2</v>
      </c>
      <c r="R1548" s="10"/>
      <c r="S1548" s="10"/>
      <c r="T1548" s="10"/>
    </row>
    <row r="1549" spans="1:20" x14ac:dyDescent="0.3">
      <c r="A1549" t="s">
        <v>1539</v>
      </c>
      <c r="B1549" s="1">
        <v>1246.58</v>
      </c>
      <c r="C1549" s="2">
        <v>16.366666670000001</v>
      </c>
      <c r="D1549" s="2"/>
      <c r="E1549" s="31">
        <f t="shared" si="328"/>
        <v>-1.7537256660554723E-3</v>
      </c>
      <c r="F1549" s="30">
        <f t="shared" ref="F1549:F1612" si="331">C1549/(12*B1549)</f>
        <v>1.0941045814682306E-3</v>
      </c>
      <c r="G1549" s="30">
        <f t="shared" ref="G1549:G1612" si="332">(B1549+C1549/12)/B1548-1</f>
        <v>-6.615398438730713E-4</v>
      </c>
      <c r="I1549" s="9">
        <f t="shared" si="329"/>
        <v>1352.6533333333334</v>
      </c>
      <c r="J1549" s="13">
        <f t="shared" si="330"/>
        <v>1.0850914769475954</v>
      </c>
      <c r="K1549" s="13">
        <f t="shared" ref="K1549:K1612" si="333">MIN($J1549:$J1668)</f>
        <v>0.71293762441622355</v>
      </c>
      <c r="L1549" s="13"/>
      <c r="M1549" s="13"/>
      <c r="N1549" s="13"/>
      <c r="P1549" s="13">
        <f t="shared" ref="P1549:P1612" si="334">P1548*(1+G1549)</f>
        <v>118073.1354045223</v>
      </c>
      <c r="Q1549" s="10">
        <f t="shared" ref="Q1549:Q1612" si="335">($P1669/$P1549)^(1/Q$11)-1</f>
        <v>-2.656690598703515E-2</v>
      </c>
      <c r="R1549" s="10"/>
      <c r="S1549" s="10"/>
      <c r="T1549" s="10"/>
    </row>
    <row r="1550" spans="1:20" x14ac:dyDescent="0.3">
      <c r="A1550" t="s">
        <v>1540</v>
      </c>
      <c r="B1550" s="1">
        <v>1281.6600000000001</v>
      </c>
      <c r="C1550" s="2">
        <v>16.45</v>
      </c>
      <c r="D1550" s="2"/>
      <c r="E1550" s="31">
        <f t="shared" ref="E1550:E1613" si="336">B1550/B1549-1</f>
        <v>2.8140993758924537E-2</v>
      </c>
      <c r="F1550" s="30">
        <f t="shared" si="331"/>
        <v>1.0695764347278787E-3</v>
      </c>
      <c r="G1550" s="30">
        <f t="shared" si="332"/>
        <v>2.9240669137426734E-2</v>
      </c>
      <c r="I1550" s="9">
        <f t="shared" si="329"/>
        <v>1366.0325</v>
      </c>
      <c r="J1550" s="13">
        <f t="shared" si="330"/>
        <v>1.0658306415117893</v>
      </c>
      <c r="K1550" s="13">
        <f t="shared" si="333"/>
        <v>0.71293762441622355</v>
      </c>
      <c r="L1550" s="13"/>
      <c r="M1550" s="13"/>
      <c r="N1550" s="13"/>
      <c r="P1550" s="13">
        <f t="shared" si="334"/>
        <v>121525.67289090452</v>
      </c>
      <c r="Q1550" s="10">
        <f t="shared" si="335"/>
        <v>-3.5039418074671369E-2</v>
      </c>
      <c r="R1550" s="10"/>
      <c r="S1550" s="10"/>
      <c r="T1550" s="10"/>
    </row>
    <row r="1551" spans="1:20" x14ac:dyDescent="0.3">
      <c r="A1551" t="s">
        <v>1541</v>
      </c>
      <c r="B1551" s="1">
        <v>1334.76</v>
      </c>
      <c r="C1551" s="2">
        <f>C1550*2/3+C1553/3</f>
        <v>16.45</v>
      </c>
      <c r="D1551" s="2"/>
      <c r="E1551" s="31">
        <f t="shared" si="336"/>
        <v>4.1430644632741931E-2</v>
      </c>
      <c r="F1551" s="30">
        <f t="shared" si="331"/>
        <v>1.0270260820921613E-3</v>
      </c>
      <c r="G1551" s="30">
        <f t="shared" si="332"/>
        <v>4.2500221067469868E-2</v>
      </c>
      <c r="I1551" s="9">
        <f t="shared" si="329"/>
        <v>1376.5824999999998</v>
      </c>
      <c r="J1551" s="13">
        <f t="shared" si="330"/>
        <v>1.0313333483173004</v>
      </c>
      <c r="K1551" s="13">
        <f t="shared" si="333"/>
        <v>0.71293762441622355</v>
      </c>
      <c r="L1551" s="13"/>
      <c r="M1551" s="13"/>
      <c r="N1551" s="13"/>
      <c r="P1551" s="13">
        <f t="shared" si="334"/>
        <v>126690.54085414099</v>
      </c>
      <c r="Q1551" s="10">
        <f t="shared" si="335"/>
        <v>-2.7821584463171511E-2</v>
      </c>
      <c r="R1551" s="10"/>
      <c r="S1551" s="10"/>
      <c r="T1551" s="10"/>
    </row>
    <row r="1552" spans="1:20" x14ac:dyDescent="0.3">
      <c r="A1552" t="s">
        <v>1542</v>
      </c>
      <c r="B1552" s="1">
        <v>1332.07</v>
      </c>
      <c r="C1552" s="2">
        <f>C1550/3+C1553*2/3</f>
        <v>16.45</v>
      </c>
      <c r="D1552" s="2"/>
      <c r="E1552" s="31">
        <f t="shared" si="336"/>
        <v>-2.0153435823668797E-3</v>
      </c>
      <c r="F1552" s="30">
        <f t="shared" si="331"/>
        <v>1.0291000723185216E-3</v>
      </c>
      <c r="G1552" s="30">
        <f t="shared" si="332"/>
        <v>-9.8831750027472687E-4</v>
      </c>
      <c r="I1552" s="9">
        <f t="shared" si="329"/>
        <v>1383.7833333333331</v>
      </c>
      <c r="J1552" s="13">
        <f t="shared" si="330"/>
        <v>1.0388217836399987</v>
      </c>
      <c r="K1552" s="13">
        <f t="shared" si="333"/>
        <v>0.71293762441622355</v>
      </c>
      <c r="L1552" s="13"/>
      <c r="M1552" s="13"/>
      <c r="N1552" s="13"/>
      <c r="P1552" s="13">
        <f t="shared" si="334"/>
        <v>126565.33037549557</v>
      </c>
      <c r="Q1552" s="10">
        <f t="shared" si="335"/>
        <v>-2.144153953968797E-2</v>
      </c>
      <c r="R1552" s="10"/>
      <c r="S1552" s="10"/>
      <c r="T1552" s="10"/>
    </row>
    <row r="1553" spans="1:20" x14ac:dyDescent="0.3">
      <c r="A1553" t="s">
        <v>1543</v>
      </c>
      <c r="B1553" s="1">
        <v>1322.55</v>
      </c>
      <c r="C1553" s="2">
        <v>16.45</v>
      </c>
      <c r="D1553" s="2"/>
      <c r="E1553" s="31">
        <f t="shared" si="336"/>
        <v>-7.1467715660588071E-3</v>
      </c>
      <c r="F1553" s="30">
        <f t="shared" si="331"/>
        <v>1.0365077564805363E-3</v>
      </c>
      <c r="G1553" s="30">
        <f t="shared" si="332"/>
        <v>-6.1176714937402066E-3</v>
      </c>
      <c r="I1553" s="9">
        <f t="shared" si="329"/>
        <v>1395.4008333333331</v>
      </c>
      <c r="J1553" s="13">
        <f t="shared" si="330"/>
        <v>1.0550836137260089</v>
      </c>
      <c r="K1553" s="13">
        <f t="shared" si="333"/>
        <v>0.71293762441622355</v>
      </c>
      <c r="L1553" s="13"/>
      <c r="M1553" s="13"/>
      <c r="N1553" s="13"/>
      <c r="P1553" s="13">
        <f t="shared" si="334"/>
        <v>125791.0452617616</v>
      </c>
      <c r="Q1553" s="10">
        <f t="shared" si="335"/>
        <v>-1.8072321448994844E-2</v>
      </c>
      <c r="R1553" s="10"/>
      <c r="S1553" s="10"/>
      <c r="T1553" s="10"/>
    </row>
    <row r="1554" spans="1:20" x14ac:dyDescent="0.3">
      <c r="A1554" t="s">
        <v>1544</v>
      </c>
      <c r="B1554" s="1">
        <v>1380.99</v>
      </c>
      <c r="C1554" s="2">
        <f>C1553*2/3+C1556/3</f>
        <v>16.513333333333335</v>
      </c>
      <c r="D1554" s="2"/>
      <c r="E1554" s="31">
        <f t="shared" si="336"/>
        <v>4.4187365317001293E-2</v>
      </c>
      <c r="F1554" s="30">
        <f t="shared" si="331"/>
        <v>9.9646710773511121E-4</v>
      </c>
      <c r="G1554" s="30">
        <f t="shared" si="332"/>
        <v>4.5227863680852298E-2</v>
      </c>
      <c r="I1554" s="9">
        <f t="shared" si="329"/>
        <v>1403.0683333333334</v>
      </c>
      <c r="J1554" s="13">
        <f t="shared" si="330"/>
        <v>1.0159873231039569</v>
      </c>
      <c r="K1554" s="13">
        <f t="shared" si="333"/>
        <v>0.71293762441622355</v>
      </c>
      <c r="L1554" s="13"/>
      <c r="M1554" s="13"/>
      <c r="N1554" s="13"/>
      <c r="P1554" s="13">
        <f t="shared" si="334"/>
        <v>131480.30550913248</v>
      </c>
      <c r="Q1554" s="10">
        <f t="shared" si="335"/>
        <v>-2.1169284992553661E-2</v>
      </c>
      <c r="R1554" s="10"/>
      <c r="S1554" s="10"/>
      <c r="T1554" s="10"/>
    </row>
    <row r="1555" spans="1:20" x14ac:dyDescent="0.3">
      <c r="A1555" t="s">
        <v>1545</v>
      </c>
      <c r="B1555" s="1">
        <v>1327.49</v>
      </c>
      <c r="C1555" s="2">
        <f>C1553/3+C1556*2/3</f>
        <v>16.576666666666668</v>
      </c>
      <c r="D1555" s="2"/>
      <c r="E1555" s="31">
        <f t="shared" si="336"/>
        <v>-3.8740323970484991E-2</v>
      </c>
      <c r="F1555" s="30">
        <f t="shared" si="331"/>
        <v>1.040602105393554E-3</v>
      </c>
      <c r="G1555" s="30">
        <f t="shared" si="332"/>
        <v>-3.7740035127778682E-2</v>
      </c>
      <c r="I1555" s="9">
        <f t="shared" si="329"/>
        <v>1416.2324999999998</v>
      </c>
      <c r="J1555" s="13">
        <f t="shared" si="330"/>
        <v>1.0668498444432726</v>
      </c>
      <c r="K1555" s="13">
        <f t="shared" si="333"/>
        <v>0.71293762441622355</v>
      </c>
      <c r="L1555" s="13"/>
      <c r="M1555" s="13"/>
      <c r="N1555" s="13"/>
      <c r="P1555" s="13">
        <f t="shared" si="334"/>
        <v>126518.23416060675</v>
      </c>
      <c r="Q1555" s="10">
        <f t="shared" si="335"/>
        <v>-9.6989604306513266E-3</v>
      </c>
      <c r="R1555" s="10"/>
      <c r="S1555" s="10"/>
      <c r="T1555" s="10"/>
    </row>
    <row r="1556" spans="1:20" x14ac:dyDescent="0.3">
      <c r="A1556" t="s">
        <v>1546</v>
      </c>
      <c r="B1556" s="1">
        <v>1318.17</v>
      </c>
      <c r="C1556" s="2">
        <v>16.64</v>
      </c>
      <c r="D1556" s="2"/>
      <c r="E1556" s="31">
        <f t="shared" si="336"/>
        <v>-7.0207685180302404E-3</v>
      </c>
      <c r="F1556" s="30">
        <f t="shared" si="331"/>
        <v>1.0519634543849933E-3</v>
      </c>
      <c r="G1556" s="30">
        <f t="shared" si="332"/>
        <v>-5.9761906555477751E-3</v>
      </c>
      <c r="I1556" s="9">
        <f t="shared" si="329"/>
        <v>1428.7224999999999</v>
      </c>
      <c r="J1556" s="13">
        <f t="shared" si="330"/>
        <v>1.083868165714589</v>
      </c>
      <c r="K1556" s="13">
        <f t="shared" si="333"/>
        <v>0.71293762441622355</v>
      </c>
      <c r="L1556" s="13"/>
      <c r="M1556" s="13"/>
      <c r="N1556" s="13"/>
      <c r="P1556" s="13">
        <f t="shared" si="334"/>
        <v>125762.13707185973</v>
      </c>
      <c r="Q1556" s="10">
        <f t="shared" si="335"/>
        <v>-5.5506169337444788E-3</v>
      </c>
      <c r="R1556" s="10"/>
      <c r="S1556" s="10"/>
      <c r="T1556" s="10"/>
    </row>
    <row r="1557" spans="1:20" x14ac:dyDescent="0.3">
      <c r="A1557" t="s">
        <v>1547</v>
      </c>
      <c r="B1557" s="1">
        <v>1300.01</v>
      </c>
      <c r="C1557" s="2">
        <f>C1556*2/3+C1559/3</f>
        <v>16.656666666666666</v>
      </c>
      <c r="D1557" s="2"/>
      <c r="E1557" s="31">
        <f t="shared" si="336"/>
        <v>-1.3776675239157377E-2</v>
      </c>
      <c r="F1557" s="30">
        <f t="shared" si="331"/>
        <v>1.0677268294517392E-3</v>
      </c>
      <c r="G1557" s="30">
        <f t="shared" si="332"/>
        <v>-1.2723658135479043E-2</v>
      </c>
      <c r="I1557" s="9">
        <f t="shared" si="329"/>
        <v>1436.2333333333333</v>
      </c>
      <c r="J1557" s="13">
        <f t="shared" si="330"/>
        <v>1.1047863734381531</v>
      </c>
      <c r="K1557" s="13">
        <f t="shared" si="333"/>
        <v>0.71293762441622355</v>
      </c>
      <c r="L1557" s="13"/>
      <c r="M1557" s="13"/>
      <c r="N1557" s="13"/>
      <c r="P1557" s="13">
        <f t="shared" si="334"/>
        <v>124161.98263337013</v>
      </c>
      <c r="Q1557" s="10">
        <f t="shared" si="335"/>
        <v>-1.9128987027203781E-3</v>
      </c>
      <c r="R1557" s="10"/>
      <c r="S1557" s="10"/>
      <c r="T1557" s="10"/>
    </row>
    <row r="1558" spans="1:20" x14ac:dyDescent="0.3">
      <c r="A1558" t="s">
        <v>1548</v>
      </c>
      <c r="B1558" s="1">
        <v>1391</v>
      </c>
      <c r="C1558" s="2">
        <f>C1556/3+C1559*2/3</f>
        <v>16.673333333333332</v>
      </c>
      <c r="D1558" s="2"/>
      <c r="E1558" s="31">
        <f t="shared" si="336"/>
        <v>6.9991769294082351E-2</v>
      </c>
      <c r="F1558" s="30">
        <f t="shared" si="331"/>
        <v>9.9888169981627922E-4</v>
      </c>
      <c r="G1558" s="30">
        <f t="shared" si="332"/>
        <v>7.1060564491384204E-2</v>
      </c>
      <c r="I1558" s="9">
        <f t="shared" si="329"/>
        <v>1435.153333333333</v>
      </c>
      <c r="J1558" s="13">
        <f t="shared" si="330"/>
        <v>1.0317421519290675</v>
      </c>
      <c r="K1558" s="13">
        <f t="shared" si="333"/>
        <v>0.71293762441622355</v>
      </c>
      <c r="L1558" s="13"/>
      <c r="M1558" s="13"/>
      <c r="N1558" s="13"/>
      <c r="P1558" s="13">
        <f t="shared" si="334"/>
        <v>132985.00320766686</v>
      </c>
      <c r="Q1558" s="10">
        <f t="shared" si="335"/>
        <v>-6.6882986354394047E-3</v>
      </c>
      <c r="R1558" s="10"/>
      <c r="S1558" s="10"/>
      <c r="T1558" s="10"/>
    </row>
    <row r="1559" spans="1:20" x14ac:dyDescent="0.3">
      <c r="A1559" t="s">
        <v>1549</v>
      </c>
      <c r="B1559" s="1">
        <v>1428.68</v>
      </c>
      <c r="C1559" s="2">
        <v>16.690000000000001</v>
      </c>
      <c r="D1559" s="2"/>
      <c r="E1559" s="31">
        <f t="shared" si="336"/>
        <v>2.7088425593098542E-2</v>
      </c>
      <c r="F1559" s="30">
        <f t="shared" si="331"/>
        <v>9.7350934662299008E-4</v>
      </c>
      <c r="G1559" s="30">
        <f t="shared" si="332"/>
        <v>2.80883057752217E-2</v>
      </c>
      <c r="I1559" s="9">
        <f t="shared" si="329"/>
        <v>1427.0074999999999</v>
      </c>
      <c r="J1559" s="13">
        <f t="shared" si="330"/>
        <v>0.99882933897023818</v>
      </c>
      <c r="K1559" s="13">
        <f t="shared" si="333"/>
        <v>0.71293762441622355</v>
      </c>
      <c r="L1559" s="13"/>
      <c r="M1559" s="13"/>
      <c r="N1559" s="13"/>
      <c r="P1559" s="13">
        <f t="shared" si="334"/>
        <v>136720.32664128265</v>
      </c>
      <c r="Q1559" s="10">
        <f t="shared" si="335"/>
        <v>-7.2566882500255669E-3</v>
      </c>
      <c r="R1559" s="10"/>
      <c r="S1559" s="10"/>
      <c r="T1559" s="10"/>
    </row>
    <row r="1560" spans="1:20" x14ac:dyDescent="0.3">
      <c r="A1560" t="s">
        <v>1550</v>
      </c>
      <c r="B1560" s="1">
        <v>1425.59</v>
      </c>
      <c r="C1560" s="2">
        <f>C1559*2/3+C1562/3</f>
        <v>16.713333333333335</v>
      </c>
      <c r="D1560" s="2"/>
      <c r="E1560" s="31">
        <f t="shared" si="336"/>
        <v>-2.1628356244925984E-3</v>
      </c>
      <c r="F1560" s="30">
        <f t="shared" si="331"/>
        <v>9.7698340881864913E-4</v>
      </c>
      <c r="G1560" s="30">
        <f t="shared" si="332"/>
        <v>-1.1879652701950461E-3</v>
      </c>
      <c r="I1560" s="9">
        <f t="shared" si="329"/>
        <v>1419.5108333333335</v>
      </c>
      <c r="J1560" s="13">
        <f t="shared" si="330"/>
        <v>0.99573568370522636</v>
      </c>
      <c r="K1560" s="13">
        <f t="shared" si="333"/>
        <v>0.71293762441622355</v>
      </c>
      <c r="L1560" s="13"/>
      <c r="M1560" s="13"/>
      <c r="N1560" s="13"/>
      <c r="P1560" s="13">
        <f t="shared" si="334"/>
        <v>136557.90764150309</v>
      </c>
      <c r="Q1560" s="10">
        <f t="shared" si="335"/>
        <v>-5.8008041685216893E-3</v>
      </c>
      <c r="R1560" s="10"/>
      <c r="S1560" s="10"/>
      <c r="T1560" s="10"/>
    </row>
    <row r="1561" spans="1:20" x14ac:dyDescent="0.3">
      <c r="A1561" t="s">
        <v>1551</v>
      </c>
      <c r="B1561" s="1">
        <v>1388.87</v>
      </c>
      <c r="C1561" s="2">
        <f>C1559/3+C1562*2/3</f>
        <v>16.736666666666668</v>
      </c>
      <c r="D1561" s="2"/>
      <c r="E1561" s="31">
        <f t="shared" si="336"/>
        <v>-2.5757756437685519E-2</v>
      </c>
      <c r="F1561" s="30">
        <f t="shared" si="331"/>
        <v>1.0042136573057395E-3</v>
      </c>
      <c r="G1561" s="30">
        <f t="shared" si="332"/>
        <v>-2.4779409071175929E-2</v>
      </c>
      <c r="I1561" s="9">
        <f t="shared" si="329"/>
        <v>1412.5841666666665</v>
      </c>
      <c r="J1561" s="13">
        <f t="shared" si="330"/>
        <v>1.017074432212278</v>
      </c>
      <c r="K1561" s="13">
        <f t="shared" si="333"/>
        <v>0.71293762441622355</v>
      </c>
      <c r="L1561" s="13"/>
      <c r="M1561" s="13"/>
      <c r="N1561" s="13"/>
      <c r="P1561" s="13">
        <f t="shared" si="334"/>
        <v>133174.08338615042</v>
      </c>
      <c r="Q1561" s="10">
        <f t="shared" si="335"/>
        <v>-6.231645103979222E-3</v>
      </c>
      <c r="R1561" s="10"/>
      <c r="S1561" s="10"/>
      <c r="T1561" s="10"/>
    </row>
    <row r="1562" spans="1:20" x14ac:dyDescent="0.3">
      <c r="A1562" t="s">
        <v>1552</v>
      </c>
      <c r="B1562" s="1">
        <v>1442.21</v>
      </c>
      <c r="C1562" s="3">
        <v>16.760000000000002</v>
      </c>
      <c r="D1562" s="3"/>
      <c r="E1562" s="31">
        <f t="shared" si="336"/>
        <v>3.8405322312383472E-2</v>
      </c>
      <c r="F1562" s="30">
        <f t="shared" si="331"/>
        <v>9.684211499481121E-4</v>
      </c>
      <c r="G1562" s="30">
        <f t="shared" si="332"/>
        <v>3.9410935988729578E-2</v>
      </c>
      <c r="I1562" s="9">
        <f t="shared" si="329"/>
        <v>1391.2208333333331</v>
      </c>
      <c r="J1562" s="13">
        <f t="shared" si="330"/>
        <v>0.96464511640699557</v>
      </c>
      <c r="K1562" s="13">
        <f t="shared" si="333"/>
        <v>0.71293762441622355</v>
      </c>
      <c r="L1562" s="13"/>
      <c r="M1562" s="13"/>
      <c r="N1562" s="13"/>
      <c r="P1562" s="13">
        <f t="shared" si="334"/>
        <v>138422.59866183973</v>
      </c>
      <c r="Q1562" s="10">
        <f t="shared" si="335"/>
        <v>-4.3352243752041719E-3</v>
      </c>
      <c r="R1562" s="10"/>
      <c r="S1562" s="10"/>
      <c r="T1562" s="10"/>
    </row>
    <row r="1563" spans="1:20" x14ac:dyDescent="0.3">
      <c r="A1563" t="s">
        <v>1553</v>
      </c>
      <c r="B1563" s="1">
        <v>1461.36</v>
      </c>
      <c r="C1563" s="2">
        <f>C1562*2/3+C1565/3</f>
        <v>16.740000000000002</v>
      </c>
      <c r="D1563" s="2"/>
      <c r="E1563" s="31">
        <f t="shared" si="336"/>
        <v>1.3278232712295557E-2</v>
      </c>
      <c r="F1563" s="30">
        <f t="shared" si="331"/>
        <v>9.545902447035639E-4</v>
      </c>
      <c r="G1563" s="30">
        <f t="shared" si="332"/>
        <v>1.4245498228413256E-2</v>
      </c>
      <c r="I1563" s="9">
        <f t="shared" si="329"/>
        <v>1368.5941666666668</v>
      </c>
      <c r="J1563" s="13">
        <f t="shared" si="330"/>
        <v>0.93652088921735022</v>
      </c>
      <c r="K1563" s="13">
        <f t="shared" si="333"/>
        <v>0.71293762441622355</v>
      </c>
      <c r="L1563" s="13"/>
      <c r="M1563" s="13"/>
      <c r="N1563" s="13"/>
      <c r="P1563" s="13">
        <f t="shared" si="334"/>
        <v>140394.49754584933</v>
      </c>
      <c r="Q1563" s="10">
        <f t="shared" si="335"/>
        <v>-1.7507047125440156E-3</v>
      </c>
      <c r="R1563" s="10"/>
      <c r="S1563" s="10"/>
      <c r="T1563" s="10"/>
    </row>
    <row r="1564" spans="1:20" x14ac:dyDescent="0.3">
      <c r="A1564" t="s">
        <v>1554</v>
      </c>
      <c r="B1564" s="1">
        <v>1418.48</v>
      </c>
      <c r="C1564" s="2">
        <f>C1562/3+C1565*2/3</f>
        <v>16.72</v>
      </c>
      <c r="D1564" s="2"/>
      <c r="E1564" s="31">
        <f t="shared" si="336"/>
        <v>-2.9342530245798359E-2</v>
      </c>
      <c r="F1564" s="30">
        <f t="shared" si="331"/>
        <v>9.822721034722611E-4</v>
      </c>
      <c r="G1564" s="30">
        <f t="shared" si="332"/>
        <v>-2.8389080491231788E-2</v>
      </c>
      <c r="I1564" s="9">
        <f t="shared" si="329"/>
        <v>1356.251666666667</v>
      </c>
      <c r="J1564" s="13">
        <f t="shared" si="330"/>
        <v>0.95613027090030667</v>
      </c>
      <c r="K1564" s="13">
        <f t="shared" si="333"/>
        <v>0.71293762441622355</v>
      </c>
      <c r="L1564" s="13"/>
      <c r="M1564" s="13"/>
      <c r="N1564" s="13"/>
      <c r="P1564" s="13">
        <f t="shared" si="334"/>
        <v>136408.82685449417</v>
      </c>
      <c r="Q1564" s="10">
        <f t="shared" si="335"/>
        <v>-4.9222639049821826E-3</v>
      </c>
      <c r="R1564" s="10"/>
      <c r="S1564" s="10"/>
      <c r="T1564" s="10"/>
    </row>
    <row r="1565" spans="1:20" x14ac:dyDescent="0.3">
      <c r="A1565" t="s">
        <v>1555</v>
      </c>
      <c r="B1565" s="1">
        <v>1461.96</v>
      </c>
      <c r="C1565" s="2">
        <v>16.7</v>
      </c>
      <c r="D1565" s="2"/>
      <c r="E1565" s="31">
        <f t="shared" si="336"/>
        <v>3.0652529468163214E-2</v>
      </c>
      <c r="F1565" s="30">
        <f t="shared" si="331"/>
        <v>9.5191842914078807E-4</v>
      </c>
      <c r="G1565" s="30">
        <f t="shared" si="332"/>
        <v>3.163362660500435E-2</v>
      </c>
      <c r="I1565" s="9">
        <f t="shared" si="329"/>
        <v>1337.6475</v>
      </c>
      <c r="J1565" s="13">
        <f t="shared" si="330"/>
        <v>0.91496860379216938</v>
      </c>
      <c r="K1565" s="13">
        <f t="shared" si="333"/>
        <v>0.71293762441622355</v>
      </c>
      <c r="L1565" s="13"/>
      <c r="M1565" s="13"/>
      <c r="N1565" s="13"/>
      <c r="P1565" s="13">
        <f t="shared" si="334"/>
        <v>140723.93274883591</v>
      </c>
      <c r="Q1565" s="10">
        <f t="shared" si="335"/>
        <v>-1.1588619619158136E-2</v>
      </c>
      <c r="R1565" s="10"/>
      <c r="S1565" s="10"/>
      <c r="T1565" s="10"/>
    </row>
    <row r="1566" spans="1:20" x14ac:dyDescent="0.3">
      <c r="A1566" t="s">
        <v>1556</v>
      </c>
      <c r="B1566" s="1">
        <v>1473</v>
      </c>
      <c r="C1566" s="2">
        <f>C1565*2/3+C1568/3</f>
        <v>16.583333333333332</v>
      </c>
      <c r="D1566" s="2"/>
      <c r="E1566" s="31">
        <f t="shared" si="336"/>
        <v>7.5515061971600517E-3</v>
      </c>
      <c r="F1566" s="30">
        <f t="shared" si="331"/>
        <v>9.3818360111639124E-4</v>
      </c>
      <c r="G1566" s="30">
        <f t="shared" si="332"/>
        <v>8.4967744975541493E-3</v>
      </c>
      <c r="I1566" s="9">
        <f t="shared" si="329"/>
        <v>1315.2683333333334</v>
      </c>
      <c r="J1566" s="13">
        <f t="shared" si="330"/>
        <v>0.8929180810138041</v>
      </c>
      <c r="K1566" s="13">
        <f t="shared" si="333"/>
        <v>0.71293762441622355</v>
      </c>
      <c r="L1566" s="13"/>
      <c r="M1566" s="13"/>
      <c r="N1566" s="13"/>
      <c r="P1566" s="13">
        <f t="shared" si="334"/>
        <v>141919.63227181174</v>
      </c>
      <c r="Q1566" s="10">
        <f t="shared" si="335"/>
        <v>-1.2580972016789538E-2</v>
      </c>
      <c r="R1566" s="10"/>
      <c r="S1566" s="10"/>
      <c r="T1566" s="10"/>
    </row>
    <row r="1567" spans="1:20" x14ac:dyDescent="0.3">
      <c r="A1567" t="s">
        <v>1557</v>
      </c>
      <c r="B1567" s="1">
        <v>1485.46</v>
      </c>
      <c r="C1567" s="2">
        <f>C1565/3+C1568*2/3</f>
        <v>16.466666666666669</v>
      </c>
      <c r="D1567" s="2"/>
      <c r="E1567" s="31">
        <f t="shared" si="336"/>
        <v>8.4589273591311187E-3</v>
      </c>
      <c r="F1567" s="30">
        <f t="shared" si="331"/>
        <v>9.2376921776569031E-4</v>
      </c>
      <c r="G1567" s="30">
        <f t="shared" si="332"/>
        <v>9.3905106736065225E-3</v>
      </c>
      <c r="I1567" s="9">
        <f t="shared" si="329"/>
        <v>1289.6883333333335</v>
      </c>
      <c r="J1567" s="13">
        <f t="shared" si="330"/>
        <v>0.86820805227561393</v>
      </c>
      <c r="K1567" s="13">
        <f t="shared" si="333"/>
        <v>0.71293762441622355</v>
      </c>
      <c r="L1567" s="13"/>
      <c r="M1567" s="13"/>
      <c r="N1567" s="13"/>
      <c r="P1567" s="13">
        <f t="shared" si="334"/>
        <v>143252.33009345451</v>
      </c>
      <c r="Q1567" s="10">
        <f t="shared" si="335"/>
        <v>-1.2654013607401815E-2</v>
      </c>
      <c r="R1567" s="10"/>
      <c r="S1567" s="10"/>
      <c r="T1567" s="10"/>
    </row>
    <row r="1568" spans="1:20" x14ac:dyDescent="0.3">
      <c r="A1568" t="s">
        <v>1558</v>
      </c>
      <c r="B1568" s="1">
        <v>1468.05</v>
      </c>
      <c r="C1568" s="2">
        <v>16.350000000000001</v>
      </c>
      <c r="D1568" s="2"/>
      <c r="E1568" s="31">
        <f t="shared" si="336"/>
        <v>-1.1720275200947872E-2</v>
      </c>
      <c r="F1568" s="30">
        <f t="shared" si="331"/>
        <v>9.2810190388610753E-4</v>
      </c>
      <c r="G1568" s="30">
        <f t="shared" si="332"/>
        <v>-1.0803050906789902E-2</v>
      </c>
      <c r="I1568" s="9">
        <f t="shared" si="329"/>
        <v>1254.4041666666665</v>
      </c>
      <c r="J1568" s="13">
        <f t="shared" si="330"/>
        <v>0.85446964794568747</v>
      </c>
      <c r="K1568" s="13">
        <f t="shared" si="333"/>
        <v>0.71293762441622355</v>
      </c>
      <c r="L1568" s="13"/>
      <c r="M1568" s="13"/>
      <c r="N1568" s="13"/>
      <c r="P1568" s="13">
        <f t="shared" si="334"/>
        <v>141704.76787893864</v>
      </c>
      <c r="Q1568" s="10">
        <f t="shared" si="335"/>
        <v>-8.2976150379897584E-3</v>
      </c>
      <c r="R1568" s="10"/>
      <c r="S1568" s="10"/>
      <c r="T1568" s="10"/>
    </row>
    <row r="1569" spans="1:20" x14ac:dyDescent="0.3">
      <c r="A1569" t="s">
        <v>1559</v>
      </c>
      <c r="B1569" s="1">
        <v>1390.14</v>
      </c>
      <c r="C1569" s="2">
        <f>C1568*2/3+C1571/3</f>
        <v>16.323333333333334</v>
      </c>
      <c r="D1569" s="2"/>
      <c r="E1569" s="31">
        <f t="shared" si="336"/>
        <v>-5.307039950955339E-2</v>
      </c>
      <c r="F1569" s="30">
        <f t="shared" si="331"/>
        <v>9.7851855048971897E-4</v>
      </c>
      <c r="G1569" s="30">
        <f t="shared" si="332"/>
        <v>-5.2143811329465661E-2</v>
      </c>
      <c r="I1569" s="9">
        <f t="shared" si="329"/>
        <v>1228.2749999999999</v>
      </c>
      <c r="J1569" s="13">
        <f t="shared" si="330"/>
        <v>0.88356208727178542</v>
      </c>
      <c r="K1569" s="13">
        <f t="shared" si="333"/>
        <v>0.71293762441622355</v>
      </c>
      <c r="L1569" s="13"/>
      <c r="M1569" s="13"/>
      <c r="N1569" s="13"/>
      <c r="P1569" s="13">
        <f t="shared" si="334"/>
        <v>134315.74119817355</v>
      </c>
      <c r="Q1569" s="10">
        <f t="shared" si="335"/>
        <v>1.5008045980240414E-3</v>
      </c>
      <c r="R1569" s="10"/>
      <c r="S1569" s="10"/>
      <c r="T1569" s="10"/>
    </row>
    <row r="1570" spans="1:20" x14ac:dyDescent="0.3">
      <c r="A1570" t="s">
        <v>1560</v>
      </c>
      <c r="B1570" s="1">
        <v>1378.04</v>
      </c>
      <c r="C1570" s="2">
        <f>C1568/3+C1571*2/3</f>
        <v>16.296666666666667</v>
      </c>
      <c r="D1570" s="2"/>
      <c r="E1570" s="31">
        <f t="shared" si="336"/>
        <v>-8.7041592933086998E-3</v>
      </c>
      <c r="F1570" s="30">
        <f t="shared" si="331"/>
        <v>9.8549792136335356E-4</v>
      </c>
      <c r="G1570" s="30">
        <f t="shared" si="332"/>
        <v>-7.7272393028360309E-3</v>
      </c>
      <c r="I1570" s="9">
        <f t="shared" si="329"/>
        <v>1207.5783333333334</v>
      </c>
      <c r="J1570" s="13">
        <f t="shared" si="330"/>
        <v>0.87630136522403801</v>
      </c>
      <c r="K1570" s="13">
        <f t="shared" si="333"/>
        <v>0.71293762441622355</v>
      </c>
      <c r="L1570" s="13"/>
      <c r="M1570" s="13"/>
      <c r="N1570" s="13"/>
      <c r="P1570" s="13">
        <f t="shared" si="334"/>
        <v>133277.85132379748</v>
      </c>
      <c r="Q1570" s="10">
        <f t="shared" si="335"/>
        <v>4.7479162165675604E-3</v>
      </c>
      <c r="R1570" s="10"/>
      <c r="S1570" s="10"/>
      <c r="T1570" s="10"/>
    </row>
    <row r="1571" spans="1:20" x14ac:dyDescent="0.3">
      <c r="A1571" t="s">
        <v>1561</v>
      </c>
      <c r="B1571" s="1">
        <v>1330.93</v>
      </c>
      <c r="C1571" s="3">
        <v>16.27</v>
      </c>
      <c r="D1571" s="3"/>
      <c r="E1571" s="31">
        <f t="shared" si="336"/>
        <v>-3.4186235522916553E-2</v>
      </c>
      <c r="F1571" s="30">
        <f t="shared" si="331"/>
        <v>1.0187112269866435E-3</v>
      </c>
      <c r="G1571" s="30">
        <f t="shared" si="332"/>
        <v>-3.3202350197865549E-2</v>
      </c>
      <c r="I1571" s="9">
        <f t="shared" si="329"/>
        <v>1192.0783333333334</v>
      </c>
      <c r="J1571" s="13">
        <f t="shared" si="330"/>
        <v>0.89567320094470282</v>
      </c>
      <c r="K1571" s="13">
        <f t="shared" si="333"/>
        <v>0.71293762441622355</v>
      </c>
      <c r="L1571" s="13"/>
      <c r="M1571" s="13"/>
      <c r="N1571" s="13"/>
      <c r="P1571" s="13">
        <f t="shared" si="334"/>
        <v>128852.71343052571</v>
      </c>
      <c r="Q1571" s="10">
        <f t="shared" si="335"/>
        <v>1.1830000955471931E-2</v>
      </c>
      <c r="R1571" s="10"/>
      <c r="S1571" s="10"/>
      <c r="T1571" s="10"/>
    </row>
    <row r="1572" spans="1:20" x14ac:dyDescent="0.3">
      <c r="A1572" t="s">
        <v>1562</v>
      </c>
      <c r="B1572" s="1">
        <v>1335.63</v>
      </c>
      <c r="C1572" s="2">
        <f>C1571*2/3+C1574/3</f>
        <v>16.169999999999998</v>
      </c>
      <c r="D1572" s="2"/>
      <c r="E1572" s="31">
        <f t="shared" si="336"/>
        <v>3.531365285927901E-3</v>
      </c>
      <c r="F1572" s="30">
        <f t="shared" si="331"/>
        <v>1.0088871918121035E-3</v>
      </c>
      <c r="G1572" s="30">
        <f t="shared" si="332"/>
        <v>4.5438152269465792E-3</v>
      </c>
      <c r="I1572" s="9">
        <f t="shared" si="329"/>
        <v>1175.7933333333333</v>
      </c>
      <c r="J1572" s="13">
        <f t="shared" si="330"/>
        <v>0.88032863392805882</v>
      </c>
      <c r="K1572" s="13">
        <f t="shared" si="333"/>
        <v>0.71293762441622355</v>
      </c>
      <c r="L1572" s="13"/>
      <c r="M1572" s="13"/>
      <c r="N1572" s="13"/>
      <c r="P1572" s="13">
        <f t="shared" si="334"/>
        <v>129438.19635184472</v>
      </c>
      <c r="Q1572" s="10">
        <f t="shared" si="335"/>
        <v>1.482110179993934E-2</v>
      </c>
      <c r="R1572" s="10"/>
      <c r="S1572" s="10"/>
      <c r="T1572" s="10"/>
    </row>
    <row r="1573" spans="1:20" x14ac:dyDescent="0.3">
      <c r="A1573" t="s">
        <v>1563</v>
      </c>
      <c r="B1573" s="1">
        <v>1305.75</v>
      </c>
      <c r="C1573" s="2">
        <f>C1571/3+C1574*2/3</f>
        <v>16.07</v>
      </c>
      <c r="D1573" s="2"/>
      <c r="E1573" s="31">
        <f t="shared" si="336"/>
        <v>-2.237146515127697E-2</v>
      </c>
      <c r="F1573" s="30">
        <f t="shared" si="331"/>
        <v>1.0255919331163444E-3</v>
      </c>
      <c r="G1573" s="30">
        <f t="shared" si="332"/>
        <v>-2.1368817212351843E-2</v>
      </c>
      <c r="I1573" s="9">
        <f t="shared" si="329"/>
        <v>1158.7033333333334</v>
      </c>
      <c r="J1573" s="13">
        <f t="shared" si="330"/>
        <v>0.88738528304295106</v>
      </c>
      <c r="K1573" s="13">
        <f t="shared" si="333"/>
        <v>0.71293762441622355</v>
      </c>
      <c r="L1573" s="13"/>
      <c r="M1573" s="13"/>
      <c r="N1573" s="13"/>
      <c r="P1573" s="13">
        <f t="shared" si="334"/>
        <v>126672.25519370564</v>
      </c>
      <c r="Q1573" s="10">
        <f t="shared" si="335"/>
        <v>2.0176956235301802E-2</v>
      </c>
      <c r="R1573" s="10"/>
      <c r="S1573" s="10"/>
      <c r="T1573" s="10"/>
    </row>
    <row r="1574" spans="1:20" x14ac:dyDescent="0.3">
      <c r="A1574" t="s">
        <v>1564</v>
      </c>
      <c r="B1574" s="1">
        <v>1185.8499999999999</v>
      </c>
      <c r="C1574" s="2">
        <v>15.97</v>
      </c>
      <c r="D1574" s="2"/>
      <c r="E1574" s="31">
        <f t="shared" si="336"/>
        <v>-9.1824621864828759E-2</v>
      </c>
      <c r="F1574" s="30">
        <f t="shared" si="331"/>
        <v>1.1222611066604828E-3</v>
      </c>
      <c r="G1574" s="30">
        <f t="shared" si="332"/>
        <v>-9.0805411959920868E-2</v>
      </c>
      <c r="I1574" s="9">
        <f t="shared" si="329"/>
        <v>1156.0316666666668</v>
      </c>
      <c r="J1574" s="13">
        <f t="shared" si="330"/>
        <v>0.9748548860873355</v>
      </c>
      <c r="K1574" s="13">
        <f t="shared" si="333"/>
        <v>0.71293762441622355</v>
      </c>
      <c r="L1574" s="13"/>
      <c r="M1574" s="13"/>
      <c r="N1574" s="13"/>
      <c r="P1574" s="13">
        <f t="shared" si="334"/>
        <v>115169.72887694897</v>
      </c>
      <c r="Q1574" s="10">
        <f t="shared" si="335"/>
        <v>2.878501199539385E-2</v>
      </c>
      <c r="R1574" s="10"/>
      <c r="S1574" s="10"/>
      <c r="T1574" s="10"/>
    </row>
    <row r="1575" spans="1:20" x14ac:dyDescent="0.3">
      <c r="A1575" t="s">
        <v>1565</v>
      </c>
      <c r="B1575" s="1">
        <v>1189.8399999999999</v>
      </c>
      <c r="C1575" s="2">
        <f>C1574*2/3+C1577/3</f>
        <v>15.876666666666665</v>
      </c>
      <c r="D1575" s="2"/>
      <c r="E1575" s="31">
        <f t="shared" si="336"/>
        <v>3.3646751275455689E-3</v>
      </c>
      <c r="F1575" s="30">
        <f t="shared" si="331"/>
        <v>1.1119608985708631E-3</v>
      </c>
      <c r="G1575" s="30">
        <f t="shared" si="332"/>
        <v>4.4803774132946561E-3</v>
      </c>
      <c r="I1575" s="9">
        <f t="shared" si="329"/>
        <v>1149.5391666666667</v>
      </c>
      <c r="J1575" s="13">
        <f t="shared" si="330"/>
        <v>0.96612919944418307</v>
      </c>
      <c r="K1575" s="13">
        <f t="shared" si="333"/>
        <v>0.71293762441622355</v>
      </c>
      <c r="L1575" s="13"/>
      <c r="M1575" s="13"/>
      <c r="N1575" s="13"/>
      <c r="P1575" s="13">
        <f t="shared" si="334"/>
        <v>115685.73272890452</v>
      </c>
      <c r="Q1575" s="10">
        <f t="shared" si="335"/>
        <v>3.0588545910999354E-2</v>
      </c>
      <c r="R1575" s="10"/>
      <c r="S1575" s="10"/>
      <c r="T1575" s="10"/>
    </row>
    <row r="1576" spans="1:20" x14ac:dyDescent="0.3">
      <c r="A1576" t="s">
        <v>1566</v>
      </c>
      <c r="B1576" s="1">
        <v>1270.3699999999999</v>
      </c>
      <c r="C1576" s="2">
        <f>C1574/3+C1577*2/3</f>
        <v>15.783333333333331</v>
      </c>
      <c r="D1576" s="2"/>
      <c r="E1576" s="31">
        <f t="shared" si="336"/>
        <v>6.7681368923552698E-2</v>
      </c>
      <c r="F1576" s="30">
        <f t="shared" si="331"/>
        <v>1.0353501560787627E-3</v>
      </c>
      <c r="G1576" s="30">
        <f t="shared" si="332"/>
        <v>6.878679299551016E-2</v>
      </c>
      <c r="I1576" s="9">
        <f t="shared" si="329"/>
        <v>1133.6125000000002</v>
      </c>
      <c r="J1576" s="13">
        <f t="shared" si="330"/>
        <v>0.89234829222982304</v>
      </c>
      <c r="K1576" s="13">
        <f t="shared" si="333"/>
        <v>0.71293762441622355</v>
      </c>
      <c r="L1576" s="13"/>
      <c r="M1576" s="13"/>
      <c r="N1576" s="13"/>
      <c r="P1576" s="13">
        <f t="shared" si="334"/>
        <v>123643.3832786616</v>
      </c>
      <c r="Q1576" s="10">
        <f t="shared" si="335"/>
        <v>2.4430228630591966E-2</v>
      </c>
      <c r="R1576" s="10"/>
      <c r="S1576" s="10"/>
      <c r="T1576" s="10"/>
    </row>
    <row r="1577" spans="1:20" x14ac:dyDescent="0.3">
      <c r="A1577" t="s">
        <v>1567</v>
      </c>
      <c r="B1577" s="1">
        <v>1238.71</v>
      </c>
      <c r="C1577" s="2">
        <v>15.69</v>
      </c>
      <c r="D1577" s="2"/>
      <c r="E1577" s="31">
        <f t="shared" si="336"/>
        <v>-2.4921873155065E-2</v>
      </c>
      <c r="F1577" s="30">
        <f t="shared" si="331"/>
        <v>1.0555335792881303E-3</v>
      </c>
      <c r="G1577" s="30">
        <f t="shared" si="332"/>
        <v>-2.3892645449750782E-2</v>
      </c>
      <c r="I1577" s="9">
        <f t="shared" si="329"/>
        <v>1114.8883333333335</v>
      </c>
      <c r="J1577" s="13">
        <f t="shared" si="330"/>
        <v>0.90003982637851754</v>
      </c>
      <c r="K1577" s="13">
        <f t="shared" si="333"/>
        <v>0.71293762441622355</v>
      </c>
      <c r="L1577" s="13"/>
      <c r="M1577" s="13"/>
      <c r="N1577" s="13"/>
      <c r="P1577" s="13">
        <f t="shared" si="334"/>
        <v>120689.2157597769</v>
      </c>
      <c r="Q1577" s="10">
        <f t="shared" si="335"/>
        <v>2.3087951168843102E-2</v>
      </c>
      <c r="R1577" s="10"/>
      <c r="S1577" s="10"/>
      <c r="T1577" s="10"/>
    </row>
    <row r="1578" spans="1:20" x14ac:dyDescent="0.3">
      <c r="A1578" t="s">
        <v>1568</v>
      </c>
      <c r="B1578" s="1">
        <v>1204.45</v>
      </c>
      <c r="C1578" s="2">
        <f>C1577*2/3+C1580/3</f>
        <v>15.706666666666667</v>
      </c>
      <c r="D1578" s="2"/>
      <c r="E1578" s="31">
        <f t="shared" si="336"/>
        <v>-2.7657805297446547E-2</v>
      </c>
      <c r="F1578" s="30">
        <f t="shared" si="331"/>
        <v>1.0867108546547294E-3</v>
      </c>
      <c r="G1578" s="30">
        <f t="shared" si="332"/>
        <v>-2.6601150480024427E-2</v>
      </c>
      <c r="I1578" s="9">
        <f t="shared" si="329"/>
        <v>1089.8166666666668</v>
      </c>
      <c r="J1578" s="13">
        <f t="shared" si="330"/>
        <v>0.90482516224556175</v>
      </c>
      <c r="K1578" s="13">
        <f t="shared" si="333"/>
        <v>0.71293762441622355</v>
      </c>
      <c r="L1578" s="13"/>
      <c r="M1578" s="13"/>
      <c r="N1578" s="13"/>
      <c r="P1578" s="13">
        <f t="shared" si="334"/>
        <v>117478.74377003494</v>
      </c>
      <c r="Q1578" s="10">
        <f t="shared" si="335"/>
        <v>2.8990223085594291E-2</v>
      </c>
      <c r="R1578" s="10"/>
      <c r="S1578" s="10"/>
      <c r="T1578" s="10"/>
    </row>
    <row r="1579" spans="1:20" x14ac:dyDescent="0.3">
      <c r="A1579" t="s">
        <v>1569</v>
      </c>
      <c r="B1579" s="1">
        <v>1178.5</v>
      </c>
      <c r="C1579" s="2">
        <f>C1577/3+C1580*2/3</f>
        <v>15.723333333333333</v>
      </c>
      <c r="D1579" s="2"/>
      <c r="E1579" s="31">
        <f t="shared" si="336"/>
        <v>-2.154510357424555E-2</v>
      </c>
      <c r="F1579" s="30">
        <f t="shared" si="331"/>
        <v>1.1118182246735492E-3</v>
      </c>
      <c r="G1579" s="30">
        <f t="shared" si="332"/>
        <v>-2.0457239588378306E-2</v>
      </c>
      <c r="I1579" s="9">
        <f t="shared" si="329"/>
        <v>1067.6541666666667</v>
      </c>
      <c r="J1579" s="13">
        <f t="shared" si="330"/>
        <v>0.90594328949229253</v>
      </c>
      <c r="K1579" s="13">
        <f t="shared" si="333"/>
        <v>0.71293762441622355</v>
      </c>
      <c r="L1579" s="13"/>
      <c r="M1579" s="13"/>
      <c r="N1579" s="13"/>
      <c r="P1579" s="13">
        <f t="shared" si="334"/>
        <v>115075.45296218964</v>
      </c>
      <c r="Q1579" s="10">
        <f t="shared" si="335"/>
        <v>1.9859273506558806E-2</v>
      </c>
      <c r="R1579" s="10"/>
      <c r="S1579" s="10"/>
      <c r="T1579" s="10"/>
    </row>
    <row r="1580" spans="1:20" x14ac:dyDescent="0.3">
      <c r="A1580" t="s">
        <v>1570</v>
      </c>
      <c r="B1580" s="1">
        <v>1044.6400000000001</v>
      </c>
      <c r="C1580" s="2">
        <v>15.74</v>
      </c>
      <c r="D1580" s="2"/>
      <c r="E1580" s="31">
        <f t="shared" si="336"/>
        <v>-0.11358506576156124</v>
      </c>
      <c r="F1580" s="30">
        <f t="shared" si="331"/>
        <v>1.2556159697758717E-3</v>
      </c>
      <c r="G1580" s="30">
        <f t="shared" si="332"/>
        <v>-0.11247206901428353</v>
      </c>
      <c r="I1580" s="9">
        <f t="shared" si="329"/>
        <v>1052.9183333333333</v>
      </c>
      <c r="J1580" s="13">
        <f t="shared" si="330"/>
        <v>1.0079245800786234</v>
      </c>
      <c r="K1580" s="13">
        <f t="shared" si="333"/>
        <v>0.71293762441622355</v>
      </c>
      <c r="L1580" s="13"/>
      <c r="M1580" s="13"/>
      <c r="N1580" s="13"/>
      <c r="P1580" s="13">
        <f t="shared" si="334"/>
        <v>102132.67867477631</v>
      </c>
      <c r="Q1580" s="10">
        <f t="shared" si="335"/>
        <v>3.1285195896830764E-2</v>
      </c>
      <c r="R1580" s="10"/>
      <c r="S1580" s="10"/>
      <c r="T1580" s="10"/>
    </row>
    <row r="1581" spans="1:20" x14ac:dyDescent="0.3">
      <c r="A1581" t="s">
        <v>1571</v>
      </c>
      <c r="B1581" s="1">
        <v>1076.5899999999999</v>
      </c>
      <c r="C1581" s="2">
        <f>C1580*2/3+C1583/3</f>
        <v>15.740000000000002</v>
      </c>
      <c r="D1581" s="2"/>
      <c r="E1581" s="31">
        <f t="shared" si="336"/>
        <v>3.0584699035074214E-2</v>
      </c>
      <c r="F1581" s="30">
        <f t="shared" si="331"/>
        <v>1.2183530096570346E-3</v>
      </c>
      <c r="G1581" s="30">
        <f t="shared" si="332"/>
        <v>3.1840315004850073E-2</v>
      </c>
      <c r="I1581" s="9">
        <f t="shared" si="329"/>
        <v>1034.4216666666664</v>
      </c>
      <c r="J1581" s="13">
        <f t="shared" si="330"/>
        <v>0.96083157624227089</v>
      </c>
      <c r="K1581" s="13">
        <f t="shared" si="333"/>
        <v>0.71293762441622355</v>
      </c>
      <c r="L1581" s="13"/>
      <c r="M1581" s="13"/>
      <c r="N1581" s="13"/>
      <c r="P1581" s="13">
        <f t="shared" si="334"/>
        <v>105384.61533607032</v>
      </c>
      <c r="Q1581" s="10">
        <f t="shared" si="335"/>
        <v>3.1123000763989772E-2</v>
      </c>
      <c r="R1581" s="10"/>
      <c r="S1581" s="10"/>
      <c r="T1581" s="10"/>
    </row>
    <row r="1582" spans="1:20" x14ac:dyDescent="0.3">
      <c r="A1582" t="s">
        <v>1572</v>
      </c>
      <c r="B1582" s="1">
        <v>1129.68</v>
      </c>
      <c r="C1582" s="2">
        <f>C1580/3+C1583*2/3</f>
        <v>15.740000000000002</v>
      </c>
      <c r="D1582" s="2"/>
      <c r="E1582" s="31">
        <f t="shared" si="336"/>
        <v>4.9313108982992793E-2</v>
      </c>
      <c r="F1582" s="30">
        <f t="shared" si="331"/>
        <v>1.1610957675329888E-3</v>
      </c>
      <c r="G1582" s="30">
        <f t="shared" si="332"/>
        <v>5.0531461992649795E-2</v>
      </c>
      <c r="I1582" s="9">
        <f t="shared" si="329"/>
        <v>1016.1091666666666</v>
      </c>
      <c r="J1582" s="13">
        <f t="shared" si="330"/>
        <v>0.89946636805703084</v>
      </c>
      <c r="K1582" s="13">
        <f t="shared" si="333"/>
        <v>0.71293762441622355</v>
      </c>
      <c r="L1582" s="13"/>
      <c r="M1582" s="13"/>
      <c r="N1582" s="13"/>
      <c r="P1582" s="13">
        <f t="shared" si="334"/>
        <v>110709.85402053497</v>
      </c>
      <c r="Q1582" s="10">
        <f t="shared" si="335"/>
        <v>2.7854271631026384E-2</v>
      </c>
      <c r="R1582" s="10"/>
      <c r="S1582" s="10"/>
      <c r="T1582" s="10"/>
    </row>
    <row r="1583" spans="1:20" x14ac:dyDescent="0.3">
      <c r="A1583" t="s">
        <v>1573</v>
      </c>
      <c r="B1583" s="1">
        <v>1144.93</v>
      </c>
      <c r="C1583" s="2">
        <v>15.74</v>
      </c>
      <c r="D1583" s="2"/>
      <c r="E1583" s="31">
        <f t="shared" si="336"/>
        <v>1.349939805962741E-2</v>
      </c>
      <c r="F1583" s="30">
        <f t="shared" si="331"/>
        <v>1.1456304461116983E-3</v>
      </c>
      <c r="G1583" s="30">
        <f t="shared" si="332"/>
        <v>1.4660493827160614E-2</v>
      </c>
      <c r="I1583" s="9">
        <f t="shared" si="329"/>
        <v>995.63</v>
      </c>
      <c r="J1583" s="13">
        <f t="shared" si="330"/>
        <v>0.86959901478693014</v>
      </c>
      <c r="K1583" s="13">
        <f t="shared" si="333"/>
        <v>0.71293762441622355</v>
      </c>
      <c r="L1583" s="13"/>
      <c r="M1583" s="13"/>
      <c r="N1583" s="13"/>
      <c r="P1583" s="13">
        <f t="shared" si="334"/>
        <v>112332.91515200888</v>
      </c>
      <c r="Q1583" s="10">
        <f t="shared" si="335"/>
        <v>2.7946957075339451E-2</v>
      </c>
      <c r="R1583" s="10"/>
      <c r="S1583" s="10"/>
      <c r="T1583" s="10"/>
    </row>
    <row r="1584" spans="1:20" x14ac:dyDescent="0.3">
      <c r="A1584" t="s">
        <v>1574</v>
      </c>
      <c r="B1584" s="1">
        <v>1140.21</v>
      </c>
      <c r="C1584" s="2">
        <f>C1583*2/3+C1586/3</f>
        <v>15.736666666666668</v>
      </c>
      <c r="D1584" s="2"/>
      <c r="E1584" s="31">
        <f t="shared" si="336"/>
        <v>-4.122522774318127E-3</v>
      </c>
      <c r="F1584" s="30">
        <f t="shared" si="331"/>
        <v>1.1501292646871094E-3</v>
      </c>
      <c r="G1584" s="30">
        <f t="shared" si="332"/>
        <v>-2.9771349437180961E-3</v>
      </c>
      <c r="I1584" s="9">
        <f t="shared" si="329"/>
        <v>975.26583333333338</v>
      </c>
      <c r="J1584" s="13">
        <f t="shared" si="330"/>
        <v>0.85533878262191465</v>
      </c>
      <c r="K1584" s="13">
        <f t="shared" si="333"/>
        <v>0.71293762441622355</v>
      </c>
      <c r="L1584" s="13"/>
      <c r="M1584" s="13"/>
      <c r="N1584" s="13"/>
      <c r="P1584" s="13">
        <f t="shared" si="334"/>
        <v>111998.48490498011</v>
      </c>
      <c r="Q1584" s="10">
        <f t="shared" si="335"/>
        <v>3.3070463943165596E-2</v>
      </c>
      <c r="R1584" s="10"/>
      <c r="S1584" s="10"/>
      <c r="T1584" s="10"/>
    </row>
    <row r="1585" spans="1:20" x14ac:dyDescent="0.3">
      <c r="A1585" t="s">
        <v>1575</v>
      </c>
      <c r="B1585" s="1">
        <v>1100.67</v>
      </c>
      <c r="C1585" s="2">
        <f>C1583/3+C1586*2/3</f>
        <v>15.733333333333334</v>
      </c>
      <c r="D1585" s="2"/>
      <c r="E1585" s="31">
        <f t="shared" si="336"/>
        <v>-3.4677822506380407E-2</v>
      </c>
      <c r="F1585" s="30">
        <f t="shared" si="331"/>
        <v>1.1911936466980212E-3</v>
      </c>
      <c r="G1585" s="30">
        <f t="shared" si="332"/>
        <v>-3.3527936861533214E-2</v>
      </c>
      <c r="I1585" s="9">
        <f t="shared" si="329"/>
        <v>953.29583333333346</v>
      </c>
      <c r="J1585" s="13">
        <f t="shared" si="330"/>
        <v>0.86610503905197145</v>
      </c>
      <c r="K1585" s="13">
        <f t="shared" si="333"/>
        <v>0.71293762441622355</v>
      </c>
      <c r="L1585" s="13"/>
      <c r="M1585" s="13"/>
      <c r="N1585" s="13"/>
      <c r="P1585" s="13">
        <f t="shared" si="334"/>
        <v>108243.40677449855</v>
      </c>
      <c r="Q1585" s="10">
        <f t="shared" si="335"/>
        <v>4.0837710092617607E-2</v>
      </c>
      <c r="R1585" s="10"/>
      <c r="S1585" s="10"/>
      <c r="T1585" s="10"/>
    </row>
    <row r="1586" spans="1:20" x14ac:dyDescent="0.3">
      <c r="A1586" t="s">
        <v>1576</v>
      </c>
      <c r="B1586" s="1">
        <v>1153.79</v>
      </c>
      <c r="C1586" s="2">
        <v>15.73</v>
      </c>
      <c r="D1586" s="2"/>
      <c r="E1586" s="31">
        <f t="shared" si="336"/>
        <v>4.8261513441812509E-2</v>
      </c>
      <c r="F1586" s="30">
        <f t="shared" si="331"/>
        <v>1.136110846283408E-3</v>
      </c>
      <c r="G1586" s="30">
        <f t="shared" si="332"/>
        <v>4.9452454716975236E-2</v>
      </c>
      <c r="I1586" s="9">
        <f t="shared" si="329"/>
        <v>927.69916666666666</v>
      </c>
      <c r="J1586" s="13">
        <f t="shared" si="330"/>
        <v>0.80404507463807684</v>
      </c>
      <c r="K1586" s="13">
        <f t="shared" si="333"/>
        <v>0.71293762441622355</v>
      </c>
      <c r="L1586" s="13"/>
      <c r="M1586" s="13"/>
      <c r="N1586" s="13"/>
      <c r="P1586" s="13">
        <f t="shared" si="334"/>
        <v>113596.30894642558</v>
      </c>
      <c r="Q1586" s="10">
        <f t="shared" si="335"/>
        <v>3.877683163308121E-2</v>
      </c>
      <c r="R1586" s="10"/>
      <c r="S1586" s="10"/>
      <c r="T1586" s="10"/>
    </row>
    <row r="1587" spans="1:20" x14ac:dyDescent="0.3">
      <c r="A1587" t="s">
        <v>1577</v>
      </c>
      <c r="B1587" s="1">
        <v>1111.93</v>
      </c>
      <c r="C1587" s="2">
        <f>C1586*2/3+C1589/3</f>
        <v>15.833333333333332</v>
      </c>
      <c r="D1587" s="2"/>
      <c r="E1587" s="31">
        <f t="shared" si="336"/>
        <v>-3.6280432314372502E-2</v>
      </c>
      <c r="F1587" s="30">
        <f t="shared" si="331"/>
        <v>1.1866254570381627E-3</v>
      </c>
      <c r="G1587" s="30">
        <f t="shared" si="332"/>
        <v>-3.5136858141911032E-2</v>
      </c>
      <c r="I1587" s="9">
        <f t="shared" si="329"/>
        <v>909.20749999999998</v>
      </c>
      <c r="J1587" s="13">
        <f t="shared" si="330"/>
        <v>0.81768411680591402</v>
      </c>
      <c r="K1587" s="13">
        <f t="shared" si="333"/>
        <v>0.71293762441622355</v>
      </c>
      <c r="L1587" s="13"/>
      <c r="M1587" s="13"/>
      <c r="N1587" s="13"/>
      <c r="P1587" s="13">
        <f t="shared" si="334"/>
        <v>109604.89155353032</v>
      </c>
      <c r="Q1587" s="10">
        <f t="shared" si="335"/>
        <v>4.2461268099399208E-2</v>
      </c>
      <c r="R1587" s="10"/>
      <c r="S1587" s="10"/>
      <c r="T1587" s="10"/>
    </row>
    <row r="1588" spans="1:20" x14ac:dyDescent="0.3">
      <c r="A1588" t="s">
        <v>1578</v>
      </c>
      <c r="B1588" s="1">
        <v>1079.25</v>
      </c>
      <c r="C1588" s="2">
        <f>C1586/3+C1589*2/3</f>
        <v>15.936666666666667</v>
      </c>
      <c r="D1588" s="2"/>
      <c r="E1588" s="31">
        <f t="shared" si="336"/>
        <v>-2.9390339319921299E-2</v>
      </c>
      <c r="F1588" s="30">
        <f t="shared" si="331"/>
        <v>1.2305356085759143E-3</v>
      </c>
      <c r="G1588" s="30">
        <f t="shared" si="332"/>
        <v>-2.8195969570426693E-2</v>
      </c>
      <c r="I1588" s="9">
        <f t="shared" si="329"/>
        <v>897.26666666666677</v>
      </c>
      <c r="J1588" s="13">
        <f t="shared" si="330"/>
        <v>0.83137981623040702</v>
      </c>
      <c r="K1588" s="13">
        <f t="shared" si="333"/>
        <v>0.71293762441622355</v>
      </c>
      <c r="L1588" s="13"/>
      <c r="M1588" s="13"/>
      <c r="N1588" s="13"/>
      <c r="P1588" s="13">
        <f t="shared" si="334"/>
        <v>106514.47536651707</v>
      </c>
      <c r="Q1588" s="10">
        <f t="shared" si="335"/>
        <v>4.2171906901550704E-2</v>
      </c>
      <c r="R1588" s="10"/>
      <c r="S1588" s="10"/>
      <c r="T1588" s="10"/>
    </row>
    <row r="1589" spans="1:20" x14ac:dyDescent="0.3">
      <c r="A1589" t="s">
        <v>1579</v>
      </c>
      <c r="B1589" s="1">
        <v>1014.02</v>
      </c>
      <c r="C1589" s="2">
        <v>16.04</v>
      </c>
      <c r="D1589" s="2"/>
      <c r="E1589" s="31">
        <f t="shared" si="336"/>
        <v>-6.0440120454019031E-2</v>
      </c>
      <c r="F1589" s="30">
        <f t="shared" si="331"/>
        <v>1.3181857031090774E-3</v>
      </c>
      <c r="G1589" s="30">
        <f t="shared" si="332"/>
        <v>-5.9201606053586597E-2</v>
      </c>
      <c r="I1589" s="9">
        <f t="shared" si="329"/>
        <v>895.09833333333336</v>
      </c>
      <c r="J1589" s="13">
        <f t="shared" si="330"/>
        <v>0.88272256300007235</v>
      </c>
      <c r="K1589" s="13">
        <f t="shared" si="333"/>
        <v>0.71293762441622355</v>
      </c>
      <c r="L1589" s="13"/>
      <c r="M1589" s="13"/>
      <c r="N1589" s="13"/>
      <c r="P1589" s="13">
        <f t="shared" si="334"/>
        <v>100208.64735686408</v>
      </c>
      <c r="Q1589" s="10">
        <f t="shared" si="335"/>
        <v>4.7338807484916812E-2</v>
      </c>
      <c r="R1589" s="10"/>
      <c r="S1589" s="10"/>
      <c r="T1589" s="10"/>
    </row>
    <row r="1590" spans="1:20" x14ac:dyDescent="0.3">
      <c r="A1590" t="s">
        <v>1580</v>
      </c>
      <c r="B1590" s="1">
        <v>903.59</v>
      </c>
      <c r="C1590" s="2">
        <f>C1589*2/3+C1592/3</f>
        <v>15.96</v>
      </c>
      <c r="D1590" s="2"/>
      <c r="E1590" s="31">
        <f t="shared" si="336"/>
        <v>-0.10890317745212119</v>
      </c>
      <c r="F1590" s="30">
        <f t="shared" si="331"/>
        <v>1.4719065062694364E-3</v>
      </c>
      <c r="G1590" s="30">
        <f t="shared" si="332"/>
        <v>-0.10759156624129695</v>
      </c>
      <c r="I1590" s="9">
        <f t="shared" si="329"/>
        <v>902.51083333333338</v>
      </c>
      <c r="J1590" s="13">
        <f t="shared" si="330"/>
        <v>0.99880568989622875</v>
      </c>
      <c r="K1590" s="13">
        <f t="shared" si="333"/>
        <v>0.71293762441622355</v>
      </c>
      <c r="L1590" s="13"/>
      <c r="M1590" s="13"/>
      <c r="N1590" s="13"/>
      <c r="P1590" s="13">
        <f t="shared" si="334"/>
        <v>89427.042036817278</v>
      </c>
      <c r="Q1590" s="10">
        <f t="shared" si="335"/>
        <v>6.2386125916436885E-2</v>
      </c>
      <c r="R1590" s="10"/>
      <c r="S1590" s="10"/>
      <c r="T1590" s="10"/>
    </row>
    <row r="1591" spans="1:20" x14ac:dyDescent="0.3">
      <c r="A1591" t="s">
        <v>1581</v>
      </c>
      <c r="B1591" s="1">
        <v>912.55</v>
      </c>
      <c r="C1591" s="2">
        <f>C1589/3+C1592*2/3</f>
        <v>15.879999999999999</v>
      </c>
      <c r="D1591" s="2"/>
      <c r="E1591" s="31">
        <f t="shared" si="336"/>
        <v>9.9160017264465772E-3</v>
      </c>
      <c r="F1591" s="30">
        <f t="shared" si="331"/>
        <v>1.4501488502913083E-3</v>
      </c>
      <c r="G1591" s="30">
        <f t="shared" si="332"/>
        <v>1.1380530255240995E-2</v>
      </c>
      <c r="I1591" s="9">
        <f t="shared" si="329"/>
        <v>908.92583333333323</v>
      </c>
      <c r="J1591" s="13">
        <f t="shared" si="330"/>
        <v>0.99602852811718068</v>
      </c>
      <c r="K1591" s="13">
        <f t="shared" si="333"/>
        <v>0.71293762441622355</v>
      </c>
      <c r="L1591" s="13"/>
      <c r="M1591" s="13"/>
      <c r="N1591" s="13"/>
      <c r="P1591" s="13">
        <f t="shared" si="334"/>
        <v>90444.769194353983</v>
      </c>
      <c r="Q1591" s="10">
        <f t="shared" si="335"/>
        <v>6.472857336720339E-2</v>
      </c>
      <c r="R1591" s="10"/>
      <c r="S1591" s="10"/>
      <c r="T1591" s="10"/>
    </row>
    <row r="1592" spans="1:20" x14ac:dyDescent="0.3">
      <c r="A1592" t="s">
        <v>1582</v>
      </c>
      <c r="B1592" s="1">
        <v>867.81</v>
      </c>
      <c r="C1592" s="2">
        <v>15.8</v>
      </c>
      <c r="D1592" s="2"/>
      <c r="E1592" s="31">
        <f t="shared" si="336"/>
        <v>-4.9027450550654716E-2</v>
      </c>
      <c r="F1592" s="30">
        <f t="shared" si="331"/>
        <v>1.5172291937943407E-3</v>
      </c>
      <c r="G1592" s="30">
        <f t="shared" si="332"/>
        <v>-4.7584607236133114E-2</v>
      </c>
      <c r="I1592" s="9">
        <f t="shared" si="329"/>
        <v>921.56166666666684</v>
      </c>
      <c r="J1592" s="13">
        <f t="shared" si="330"/>
        <v>1.0619394414291918</v>
      </c>
      <c r="K1592" s="13">
        <f t="shared" si="333"/>
        <v>0.71293762441622355</v>
      </c>
      <c r="L1592" s="13"/>
      <c r="M1592" s="13"/>
      <c r="N1592" s="13"/>
      <c r="P1592" s="13">
        <f t="shared" si="334"/>
        <v>86140.990375677939</v>
      </c>
      <c r="Q1592" s="10">
        <f t="shared" si="335"/>
        <v>7.3124164235077727E-2</v>
      </c>
      <c r="R1592" s="10"/>
      <c r="S1592" s="10"/>
      <c r="T1592" s="10"/>
    </row>
    <row r="1593" spans="1:20" x14ac:dyDescent="0.3">
      <c r="A1593" t="s">
        <v>1583</v>
      </c>
      <c r="B1593" s="1">
        <v>854.63</v>
      </c>
      <c r="C1593" s="2">
        <f>C1592*2/3+C1595/3</f>
        <v>15.89</v>
      </c>
      <c r="D1593" s="2"/>
      <c r="E1593" s="31">
        <f t="shared" si="336"/>
        <v>-1.5187656284209594E-2</v>
      </c>
      <c r="F1593" s="30">
        <f t="shared" si="331"/>
        <v>1.549403445545636E-3</v>
      </c>
      <c r="G1593" s="30">
        <f t="shared" si="332"/>
        <v>-1.3661784645640496E-2</v>
      </c>
      <c r="I1593" s="9">
        <f t="shared" si="329"/>
        <v>936.90333333333331</v>
      </c>
      <c r="J1593" s="13">
        <f t="shared" si="330"/>
        <v>1.0962677805990115</v>
      </c>
      <c r="K1593" s="13">
        <f t="shared" si="333"/>
        <v>0.71293762441622355</v>
      </c>
      <c r="L1593" s="13"/>
      <c r="M1593" s="13"/>
      <c r="N1593" s="13"/>
      <c r="P1593" s="13">
        <f t="shared" si="334"/>
        <v>84964.150716003234</v>
      </c>
      <c r="Q1593" s="10">
        <f t="shared" si="335"/>
        <v>7.4371243869405523E-2</v>
      </c>
      <c r="R1593" s="10"/>
      <c r="S1593" s="10"/>
      <c r="T1593" s="10"/>
    </row>
    <row r="1594" spans="1:20" x14ac:dyDescent="0.3">
      <c r="A1594" t="s">
        <v>1584</v>
      </c>
      <c r="B1594" s="1">
        <v>909.93</v>
      </c>
      <c r="C1594" s="2">
        <f>C1592/3+C1595*2/3</f>
        <v>15.98</v>
      </c>
      <c r="D1594" s="2"/>
      <c r="E1594" s="31">
        <f t="shared" si="336"/>
        <v>6.4706364157588681E-2</v>
      </c>
      <c r="F1594" s="30">
        <f t="shared" si="331"/>
        <v>1.4634825389498827E-3</v>
      </c>
      <c r="G1594" s="30">
        <f t="shared" si="332"/>
        <v>6.6264543330642134E-2</v>
      </c>
      <c r="I1594" s="9">
        <f t="shared" si="329"/>
        <v>948.5675</v>
      </c>
      <c r="J1594" s="13">
        <f t="shared" si="330"/>
        <v>1.0424620575209083</v>
      </c>
      <c r="K1594" s="13">
        <f t="shared" si="333"/>
        <v>0.71293762441622355</v>
      </c>
      <c r="L1594" s="13"/>
      <c r="M1594" s="13"/>
      <c r="N1594" s="13"/>
      <c r="P1594" s="13">
        <f t="shared" si="334"/>
        <v>90594.261362675039</v>
      </c>
      <c r="Q1594" s="10">
        <f t="shared" si="335"/>
        <v>6.4435090306835363E-2</v>
      </c>
      <c r="R1594" s="10"/>
      <c r="S1594" s="10"/>
      <c r="T1594" s="10"/>
    </row>
    <row r="1595" spans="1:20" x14ac:dyDescent="0.3">
      <c r="A1595" t="s">
        <v>1585</v>
      </c>
      <c r="B1595" s="1">
        <v>899.18</v>
      </c>
      <c r="C1595" s="2">
        <v>16.07</v>
      </c>
      <c r="D1595" s="2"/>
      <c r="E1595" s="31">
        <f t="shared" si="336"/>
        <v>-1.1814095589770646E-2</v>
      </c>
      <c r="F1595" s="30">
        <f t="shared" si="331"/>
        <v>1.4893198988708231E-3</v>
      </c>
      <c r="G1595" s="30">
        <f t="shared" si="332"/>
        <v>-1.0342370658548816E-2</v>
      </c>
      <c r="I1595" s="9">
        <f t="shared" si="329"/>
        <v>963.68916666666655</v>
      </c>
      <c r="J1595" s="13">
        <f t="shared" si="330"/>
        <v>1.0717422169828805</v>
      </c>
      <c r="K1595" s="13">
        <f t="shared" si="333"/>
        <v>0.71293762441622355</v>
      </c>
      <c r="L1595" s="13"/>
      <c r="M1595" s="13"/>
      <c r="N1595" s="13"/>
      <c r="P1595" s="13">
        <f t="shared" si="334"/>
        <v>89657.301932124799</v>
      </c>
      <c r="Q1595" s="10">
        <f t="shared" si="335"/>
        <v>6.7841470377528745E-2</v>
      </c>
      <c r="R1595" s="10"/>
      <c r="S1595" s="10"/>
      <c r="T1595" s="10"/>
    </row>
    <row r="1596" spans="1:20" x14ac:dyDescent="0.3">
      <c r="A1596" t="s">
        <v>1586</v>
      </c>
      <c r="B1596" s="1">
        <v>895.84</v>
      </c>
      <c r="C1596" s="2">
        <f>C1595*2/3+C1598/3</f>
        <v>16.119999999999997</v>
      </c>
      <c r="D1596" s="2"/>
      <c r="E1596" s="31">
        <f t="shared" si="336"/>
        <v>-3.7144954291686849E-3</v>
      </c>
      <c r="F1596" s="30">
        <f t="shared" si="331"/>
        <v>1.4995237244746083E-3</v>
      </c>
      <c r="G1596" s="30">
        <f t="shared" si="332"/>
        <v>-2.2205416787145493E-3</v>
      </c>
      <c r="I1596" s="9">
        <f t="shared" si="329"/>
        <v>983.41249999999991</v>
      </c>
      <c r="J1596" s="13">
        <f t="shared" si="330"/>
        <v>1.0977546213609573</v>
      </c>
      <c r="K1596" s="13">
        <f t="shared" si="333"/>
        <v>0.71293762441622355</v>
      </c>
      <c r="L1596" s="13"/>
      <c r="M1596" s="13"/>
      <c r="N1596" s="13"/>
      <c r="P1596" s="13">
        <f t="shared" si="334"/>
        <v>89458.214156383416</v>
      </c>
      <c r="Q1596" s="10">
        <f t="shared" si="335"/>
        <v>7.2554694643282458E-2</v>
      </c>
      <c r="R1596" s="10"/>
      <c r="S1596" s="10"/>
      <c r="T1596" s="10"/>
    </row>
    <row r="1597" spans="1:20" x14ac:dyDescent="0.3">
      <c r="A1597" t="s">
        <v>1587</v>
      </c>
      <c r="B1597" s="1">
        <v>837.03</v>
      </c>
      <c r="C1597" s="2">
        <f>C1595/3+C1598*2/3</f>
        <v>16.169999999999998</v>
      </c>
      <c r="D1597" s="2"/>
      <c r="E1597" s="31">
        <f t="shared" si="336"/>
        <v>-6.5647883550634112E-2</v>
      </c>
      <c r="F1597" s="30">
        <f t="shared" si="331"/>
        <v>1.6098586669533945E-3</v>
      </c>
      <c r="G1597" s="30">
        <f t="shared" si="332"/>
        <v>-6.4143708697981916E-2</v>
      </c>
      <c r="I1597" s="9">
        <f t="shared" si="329"/>
        <v>1008.9399999999999</v>
      </c>
      <c r="J1597" s="13">
        <f t="shared" si="330"/>
        <v>1.2053809301936609</v>
      </c>
      <c r="K1597" s="13">
        <f t="shared" si="333"/>
        <v>0.71293762441622355</v>
      </c>
      <c r="L1597" s="13"/>
      <c r="M1597" s="13"/>
      <c r="N1597" s="13"/>
      <c r="P1597" s="13">
        <f t="shared" si="334"/>
        <v>83720.032526894676</v>
      </c>
      <c r="Q1597" s="10">
        <f t="shared" si="335"/>
        <v>8.2183222075645324E-2</v>
      </c>
      <c r="R1597" s="10"/>
      <c r="S1597" s="10"/>
      <c r="T1597" s="10"/>
    </row>
    <row r="1598" spans="1:20" x14ac:dyDescent="0.3">
      <c r="A1598" t="s">
        <v>1588</v>
      </c>
      <c r="B1598" s="1">
        <v>846.63</v>
      </c>
      <c r="C1598" s="2">
        <v>16.22</v>
      </c>
      <c r="D1598" s="2"/>
      <c r="E1598" s="31">
        <f t="shared" si="336"/>
        <v>1.1469122970502843E-2</v>
      </c>
      <c r="F1598" s="30">
        <f t="shared" si="331"/>
        <v>1.5965258337959517E-3</v>
      </c>
      <c r="G1598" s="30">
        <f t="shared" si="332"/>
        <v>1.3083959555412195E-2</v>
      </c>
      <c r="I1598" s="9">
        <f t="shared" si="329"/>
        <v>1032.0525</v>
      </c>
      <c r="J1598" s="13">
        <f t="shared" si="330"/>
        <v>1.2190124375465079</v>
      </c>
      <c r="K1598" s="13">
        <f t="shared" si="333"/>
        <v>0.71293762441622355</v>
      </c>
      <c r="L1598" s="13"/>
      <c r="M1598" s="13"/>
      <c r="N1598" s="13"/>
      <c r="P1598" s="13">
        <f t="shared" si="334"/>
        <v>84815.422046454361</v>
      </c>
      <c r="Q1598" s="10">
        <f t="shared" si="335"/>
        <v>8.368599044442826E-2</v>
      </c>
      <c r="R1598" s="10"/>
      <c r="S1598" s="10"/>
      <c r="T1598" s="10"/>
    </row>
    <row r="1599" spans="1:20" x14ac:dyDescent="0.3">
      <c r="A1599" t="s">
        <v>1589</v>
      </c>
      <c r="B1599" s="1">
        <v>890.03</v>
      </c>
      <c r="C1599" s="2">
        <f>C1598*2/3+C1601/3</f>
        <v>16.203333333333333</v>
      </c>
      <c r="D1599" s="2"/>
      <c r="E1599" s="31">
        <f t="shared" si="336"/>
        <v>5.1262062530267105E-2</v>
      </c>
      <c r="F1599" s="30">
        <f t="shared" si="331"/>
        <v>1.5171149037423207E-3</v>
      </c>
      <c r="G1599" s="30">
        <f t="shared" si="332"/>
        <v>5.2856947873070714E-2</v>
      </c>
      <c r="I1599" s="9">
        <f t="shared" si="329"/>
        <v>1052.33</v>
      </c>
      <c r="J1599" s="13">
        <f t="shared" si="330"/>
        <v>1.1823534038178487</v>
      </c>
      <c r="K1599" s="13">
        <f t="shared" si="333"/>
        <v>0.71293762441622355</v>
      </c>
      <c r="L1599" s="13"/>
      <c r="M1599" s="13"/>
      <c r="N1599" s="13"/>
      <c r="P1599" s="13">
        <f t="shared" si="334"/>
        <v>89298.506388396287</v>
      </c>
      <c r="Q1599" s="10">
        <f t="shared" si="335"/>
        <v>7.9677969487196076E-2</v>
      </c>
      <c r="R1599" s="10"/>
      <c r="S1599" s="10"/>
      <c r="T1599" s="10"/>
    </row>
    <row r="1600" spans="1:20" x14ac:dyDescent="0.3">
      <c r="A1600" t="s">
        <v>1590</v>
      </c>
      <c r="B1600" s="1">
        <v>935.96</v>
      </c>
      <c r="C1600" s="2">
        <f>C1598/3+C1601*2/3</f>
        <v>16.186666666666667</v>
      </c>
      <c r="D1600" s="2"/>
      <c r="E1600" s="31">
        <f t="shared" si="336"/>
        <v>5.1605002078581652E-2</v>
      </c>
      <c r="F1600" s="30">
        <f t="shared" si="331"/>
        <v>1.4411821967700424E-3</v>
      </c>
      <c r="G1600" s="30">
        <f t="shared" si="332"/>
        <v>5.3120556485611647E-2</v>
      </c>
      <c r="I1600" s="9">
        <f t="shared" si="329"/>
        <v>1066.2316666666668</v>
      </c>
      <c r="J1600" s="13">
        <f t="shared" si="330"/>
        <v>1.139185079134436</v>
      </c>
      <c r="K1600" s="13">
        <f t="shared" si="333"/>
        <v>0.71293762441622355</v>
      </c>
      <c r="L1600" s="13"/>
      <c r="M1600" s="13"/>
      <c r="N1600" s="13"/>
      <c r="P1600" s="13">
        <f t="shared" si="334"/>
        <v>94042.09274108184</v>
      </c>
      <c r="Q1600" s="10">
        <f t="shared" si="335"/>
        <v>7.8921299579356452E-2</v>
      </c>
      <c r="R1600" s="10"/>
      <c r="S1600" s="10"/>
      <c r="T1600" s="10"/>
    </row>
    <row r="1601" spans="1:20" x14ac:dyDescent="0.3">
      <c r="A1601" t="s">
        <v>1591</v>
      </c>
      <c r="B1601" s="1">
        <v>988</v>
      </c>
      <c r="C1601" s="2">
        <v>16.170000000000002</v>
      </c>
      <c r="D1601" s="2"/>
      <c r="E1601" s="31">
        <f t="shared" si="336"/>
        <v>5.5600666695157841E-2</v>
      </c>
      <c r="F1601" s="30">
        <f t="shared" si="331"/>
        <v>1.3638663967611337E-3</v>
      </c>
      <c r="G1601" s="30">
        <f t="shared" si="332"/>
        <v>5.7040364972861912E-2</v>
      </c>
      <c r="I1601" s="9">
        <f t="shared" si="329"/>
        <v>1078.2950000000003</v>
      </c>
      <c r="J1601" s="13">
        <f t="shared" si="330"/>
        <v>1.0913917004048586</v>
      </c>
      <c r="K1601" s="13">
        <f t="shared" si="333"/>
        <v>0.71293762441622355</v>
      </c>
      <c r="L1601" s="13"/>
      <c r="M1601" s="13"/>
      <c r="N1601" s="13"/>
      <c r="P1601" s="13">
        <f t="shared" si="334"/>
        <v>99406.288033844874</v>
      </c>
      <c r="Q1601" s="10">
        <f t="shared" si="335"/>
        <v>7.1749514975773865E-2</v>
      </c>
      <c r="R1601" s="10"/>
      <c r="S1601" s="10"/>
      <c r="T1601" s="10"/>
    </row>
    <row r="1602" spans="1:20" x14ac:dyDescent="0.3">
      <c r="A1602" t="s">
        <v>1592</v>
      </c>
      <c r="B1602" s="1">
        <v>992.54</v>
      </c>
      <c r="C1602" s="2">
        <f>C1601*2/3+C1604/3</f>
        <v>16.310000000000002</v>
      </c>
      <c r="D1602" s="2"/>
      <c r="E1602" s="31">
        <f t="shared" si="336"/>
        <v>4.59514170040487E-3</v>
      </c>
      <c r="F1602" s="30">
        <f t="shared" si="331"/>
        <v>1.369382258313687E-3</v>
      </c>
      <c r="G1602" s="30">
        <f t="shared" si="332"/>
        <v>5.9708164642373607E-3</v>
      </c>
      <c r="I1602" s="9">
        <f t="shared" si="329"/>
        <v>1087.7375000000002</v>
      </c>
      <c r="J1602" s="13">
        <f t="shared" si="330"/>
        <v>1.0959130110625266</v>
      </c>
      <c r="K1602" s="13">
        <f t="shared" si="333"/>
        <v>0.71293762441622355</v>
      </c>
      <c r="L1602" s="13"/>
      <c r="M1602" s="13"/>
      <c r="N1602" s="13"/>
      <c r="P1602" s="13">
        <f t="shared" si="334"/>
        <v>99999.824735086077</v>
      </c>
      <c r="Q1602" s="10">
        <f t="shared" si="335"/>
        <v>7.4549588583910253E-2</v>
      </c>
      <c r="R1602" s="10"/>
      <c r="S1602" s="10"/>
      <c r="T1602" s="10"/>
    </row>
    <row r="1603" spans="1:20" x14ac:dyDescent="0.3">
      <c r="A1603" t="s">
        <v>1593</v>
      </c>
      <c r="B1603" s="1">
        <v>989.53</v>
      </c>
      <c r="C1603" s="2">
        <f>C1601/3+C1604*2/3</f>
        <v>16.450000000000003</v>
      </c>
      <c r="D1603" s="2"/>
      <c r="E1603" s="31">
        <f t="shared" si="336"/>
        <v>-3.032623370342713E-3</v>
      </c>
      <c r="F1603" s="30">
        <f t="shared" si="331"/>
        <v>1.3853378203120001E-3</v>
      </c>
      <c r="G1603" s="30">
        <f t="shared" si="332"/>
        <v>-1.6514867578805159E-3</v>
      </c>
      <c r="I1603" s="9">
        <f t="shared" si="329"/>
        <v>1096.0216666666668</v>
      </c>
      <c r="J1603" s="13">
        <f t="shared" si="330"/>
        <v>1.1076184316460005</v>
      </c>
      <c r="K1603" s="13">
        <f t="shared" si="333"/>
        <v>0.71293762441622355</v>
      </c>
      <c r="L1603" s="13"/>
      <c r="M1603" s="13"/>
      <c r="N1603" s="13"/>
      <c r="P1603" s="13">
        <f t="shared" si="334"/>
        <v>99834.676348745706</v>
      </c>
      <c r="Q1603" s="10">
        <f t="shared" si="335"/>
        <v>7.5000318523046339E-2</v>
      </c>
      <c r="R1603" s="10"/>
      <c r="S1603" s="10"/>
      <c r="T1603" s="10"/>
    </row>
    <row r="1604" spans="1:20" x14ac:dyDescent="0.3">
      <c r="A1604" t="s">
        <v>1594</v>
      </c>
      <c r="B1604" s="1">
        <v>1019.44</v>
      </c>
      <c r="C1604" s="2">
        <v>16.59</v>
      </c>
      <c r="D1604" s="2"/>
      <c r="E1604" s="31">
        <f t="shared" si="336"/>
        <v>3.0226471152971612E-2</v>
      </c>
      <c r="F1604" s="30">
        <f t="shared" si="331"/>
        <v>1.356136702503335E-3</v>
      </c>
      <c r="G1604" s="30">
        <f t="shared" si="332"/>
        <v>3.1623599082392762E-2</v>
      </c>
      <c r="I1604" s="9">
        <f t="shared" si="329"/>
        <v>1104.2066666666667</v>
      </c>
      <c r="J1604" s="13">
        <f t="shared" si="330"/>
        <v>1.0831502262680164</v>
      </c>
      <c r="K1604" s="13">
        <f t="shared" si="333"/>
        <v>0.71293762441622355</v>
      </c>
      <c r="L1604" s="13"/>
      <c r="M1604" s="13"/>
      <c r="N1604" s="13"/>
      <c r="P1604" s="13">
        <f t="shared" si="334"/>
        <v>102991.80812811888</v>
      </c>
      <c r="Q1604" s="10">
        <f t="shared" si="335"/>
        <v>7.2931735670862308E-2</v>
      </c>
      <c r="R1604" s="10"/>
      <c r="S1604" s="10"/>
      <c r="T1604" s="10"/>
    </row>
    <row r="1605" spans="1:20" x14ac:dyDescent="0.3">
      <c r="A1605" t="s">
        <v>1595</v>
      </c>
      <c r="B1605" s="1">
        <v>1038.73</v>
      </c>
      <c r="C1605" s="2">
        <f>C1604*2/3+C1607/3</f>
        <v>16.856666666666669</v>
      </c>
      <c r="D1605" s="2"/>
      <c r="E1605" s="31">
        <f t="shared" si="336"/>
        <v>1.8922153339088199E-2</v>
      </c>
      <c r="F1605" s="30">
        <f t="shared" si="331"/>
        <v>1.352345866801019E-3</v>
      </c>
      <c r="G1605" s="30">
        <f t="shared" si="332"/>
        <v>2.0300088501748359E-2</v>
      </c>
      <c r="I1605" s="9">
        <f t="shared" si="329"/>
        <v>1110.7466666666667</v>
      </c>
      <c r="J1605" s="13">
        <f t="shared" si="330"/>
        <v>1.0693314592499175</v>
      </c>
      <c r="K1605" s="13">
        <f t="shared" si="333"/>
        <v>0.71293762441622355</v>
      </c>
      <c r="L1605" s="13"/>
      <c r="M1605" s="13"/>
      <c r="N1605" s="13"/>
      <c r="P1605" s="13">
        <f t="shared" si="334"/>
        <v>105082.55094807477</v>
      </c>
      <c r="Q1605" s="10">
        <f t="shared" si="335"/>
        <v>7.3024777656807593E-2</v>
      </c>
      <c r="R1605" s="10"/>
      <c r="S1605" s="10"/>
      <c r="T1605" s="10"/>
    </row>
    <row r="1606" spans="1:20" x14ac:dyDescent="0.3">
      <c r="A1606" t="s">
        <v>1596</v>
      </c>
      <c r="B1606" s="1">
        <v>1049.9000000000001</v>
      </c>
      <c r="C1606" s="2">
        <f>C1604/3+C1607*2/3</f>
        <v>17.123333333333335</v>
      </c>
      <c r="D1606" s="2"/>
      <c r="E1606" s="31">
        <f t="shared" si="336"/>
        <v>1.0753516313190215E-2</v>
      </c>
      <c r="F1606" s="30">
        <f t="shared" si="331"/>
        <v>1.3591241493898889E-3</v>
      </c>
      <c r="G1606" s="30">
        <f t="shared" si="332"/>
        <v>1.2127255826292149E-2</v>
      </c>
      <c r="I1606" s="9">
        <f t="shared" si="329"/>
        <v>1120.6666666666667</v>
      </c>
      <c r="J1606" s="13">
        <f t="shared" si="330"/>
        <v>1.0674032447534685</v>
      </c>
      <c r="K1606" s="13">
        <f t="shared" si="333"/>
        <v>0.71293762441622355</v>
      </c>
      <c r="L1606" s="13"/>
      <c r="M1606" s="13"/>
      <c r="N1606" s="13"/>
      <c r="P1606" s="13">
        <f t="shared" si="334"/>
        <v>106356.91392630145</v>
      </c>
      <c r="Q1606" s="10">
        <f t="shared" si="335"/>
        <v>7.5799817549754511E-2</v>
      </c>
      <c r="R1606" s="10"/>
      <c r="S1606" s="10"/>
      <c r="T1606" s="10"/>
    </row>
    <row r="1607" spans="1:20" x14ac:dyDescent="0.3">
      <c r="A1607" t="s">
        <v>1597</v>
      </c>
      <c r="B1607" s="1">
        <v>1080.6400000000001</v>
      </c>
      <c r="C1607" s="2">
        <v>17.39</v>
      </c>
      <c r="D1607" s="2"/>
      <c r="E1607" s="31">
        <f t="shared" si="336"/>
        <v>2.9278978950376233E-2</v>
      </c>
      <c r="F1607" s="30">
        <f t="shared" si="331"/>
        <v>1.3410263053992696E-3</v>
      </c>
      <c r="G1607" s="30">
        <f t="shared" si="332"/>
        <v>3.0659269136743328E-2</v>
      </c>
      <c r="I1607" s="9">
        <f t="shared" si="329"/>
        <v>1130.5475000000004</v>
      </c>
      <c r="J1607" s="13">
        <f t="shared" si="330"/>
        <v>1.0461832802783537</v>
      </c>
      <c r="K1607" s="13">
        <f t="shared" si="333"/>
        <v>0.71293762441622355</v>
      </c>
      <c r="L1607" s="13"/>
      <c r="M1607" s="13"/>
      <c r="N1607" s="13"/>
      <c r="P1607" s="13">
        <f t="shared" si="334"/>
        <v>109617.73917492137</v>
      </c>
      <c r="Q1607" s="10">
        <f t="shared" si="335"/>
        <v>7.4177916764247342E-2</v>
      </c>
      <c r="R1607" s="10"/>
      <c r="S1607" s="10"/>
      <c r="T1607" s="10"/>
    </row>
    <row r="1608" spans="1:20" x14ac:dyDescent="0.3">
      <c r="A1608" t="s">
        <v>1598</v>
      </c>
      <c r="B1608" s="1">
        <v>1132.52</v>
      </c>
      <c r="C1608" s="2">
        <f>C1607*2/3+C1610/3</f>
        <v>17.600000000000001</v>
      </c>
      <c r="D1608" s="2"/>
      <c r="E1608" s="31">
        <f t="shared" si="336"/>
        <v>4.8008587503701294E-2</v>
      </c>
      <c r="F1608" s="30">
        <f t="shared" si="331"/>
        <v>1.295047033753635E-3</v>
      </c>
      <c r="G1608" s="30">
        <f t="shared" si="332"/>
        <v>4.9365807916296411E-2</v>
      </c>
      <c r="I1608" s="9">
        <f t="shared" si="329"/>
        <v>1134.6216666666669</v>
      </c>
      <c r="J1608" s="13">
        <f t="shared" si="330"/>
        <v>1.0018557435335949</v>
      </c>
      <c r="K1608" s="13">
        <f t="shared" si="333"/>
        <v>0.71293762441622355</v>
      </c>
      <c r="L1608" s="13"/>
      <c r="M1608" s="13"/>
      <c r="N1608" s="13"/>
      <c r="P1608" s="13">
        <f t="shared" si="334"/>
        <v>115029.10743124921</v>
      </c>
      <c r="Q1608" s="10">
        <f t="shared" si="335"/>
        <v>7.0046475927055818E-2</v>
      </c>
      <c r="R1608" s="10"/>
      <c r="S1608" s="10"/>
      <c r="T1608" s="10"/>
    </row>
    <row r="1609" spans="1:20" x14ac:dyDescent="0.3">
      <c r="A1609" t="s">
        <v>1599</v>
      </c>
      <c r="B1609" s="1">
        <v>1143.3599999999999</v>
      </c>
      <c r="C1609" s="2">
        <f>C1607/3+C1610*2/3</f>
        <v>17.810000000000002</v>
      </c>
      <c r="D1609" s="2"/>
      <c r="E1609" s="31">
        <f t="shared" si="336"/>
        <v>9.5715748949245505E-3</v>
      </c>
      <c r="F1609" s="30">
        <f t="shared" si="331"/>
        <v>1.298074680473925E-3</v>
      </c>
      <c r="G1609" s="30">
        <f t="shared" si="332"/>
        <v>1.0882074194421776E-2</v>
      </c>
      <c r="I1609" s="9">
        <f t="shared" si="329"/>
        <v>1139.3108333333337</v>
      </c>
      <c r="J1609" s="13">
        <f t="shared" si="330"/>
        <v>0.99645853741020651</v>
      </c>
      <c r="K1609" s="13">
        <f t="shared" si="333"/>
        <v>0.71293762441622355</v>
      </c>
      <c r="L1609" s="13"/>
      <c r="M1609" s="13"/>
      <c r="N1609" s="13"/>
      <c r="P1609" s="13">
        <f t="shared" si="334"/>
        <v>116280.86271283418</v>
      </c>
      <c r="Q1609" s="10">
        <f t="shared" si="335"/>
        <v>6.8751907380491861E-2</v>
      </c>
      <c r="R1609" s="10"/>
      <c r="S1609" s="10"/>
      <c r="T1609" s="10"/>
    </row>
    <row r="1610" spans="1:20" x14ac:dyDescent="0.3">
      <c r="A1610" t="s">
        <v>1600</v>
      </c>
      <c r="B1610" s="1">
        <v>1123.98</v>
      </c>
      <c r="C1610" s="2">
        <v>18.02</v>
      </c>
      <c r="D1610" s="2"/>
      <c r="E1610" s="31">
        <f t="shared" si="336"/>
        <v>-1.6950041981528052E-2</v>
      </c>
      <c r="F1610" s="30">
        <f t="shared" si="331"/>
        <v>1.3360261451864505E-3</v>
      </c>
      <c r="G1610" s="30">
        <f t="shared" si="332"/>
        <v>-1.5636661535590846E-2</v>
      </c>
      <c r="I1610" s="9">
        <f t="shared" si="329"/>
        <v>1145.2208333333333</v>
      </c>
      <c r="J1610" s="13">
        <f t="shared" si="330"/>
        <v>1.0188978748139053</v>
      </c>
      <c r="K1610" s="13">
        <f t="shared" si="333"/>
        <v>0.71293762441622355</v>
      </c>
      <c r="L1610" s="13"/>
      <c r="M1610" s="13"/>
      <c r="N1610" s="13"/>
      <c r="P1610" s="13">
        <f t="shared" si="334"/>
        <v>114462.61821952708</v>
      </c>
      <c r="Q1610" s="10">
        <f t="shared" si="335"/>
        <v>7.331851649727561E-2</v>
      </c>
      <c r="R1610" s="10"/>
      <c r="S1610" s="10"/>
      <c r="T1610" s="10"/>
    </row>
    <row r="1611" spans="1:20" x14ac:dyDescent="0.3">
      <c r="A1611" t="s">
        <v>1601</v>
      </c>
      <c r="B1611" s="1">
        <v>1133.3599999999999</v>
      </c>
      <c r="C1611" s="2">
        <f>C1610*2/3+C1613/3</f>
        <v>18.213333333333335</v>
      </c>
      <c r="D1611" s="2"/>
      <c r="E1611" s="31">
        <f t="shared" si="336"/>
        <v>8.3453442232066521E-3</v>
      </c>
      <c r="F1611" s="30">
        <f t="shared" si="331"/>
        <v>1.3391841760586026E-3</v>
      </c>
      <c r="G1611" s="30">
        <f t="shared" si="332"/>
        <v>9.6957043521928021E-3</v>
      </c>
      <c r="I1611" s="9">
        <f t="shared" si="329"/>
        <v>1147.81</v>
      </c>
      <c r="J1611" s="13">
        <f t="shared" si="330"/>
        <v>1.0127497000070587</v>
      </c>
      <c r="K1611" s="13">
        <f t="shared" si="333"/>
        <v>0.71293762441622355</v>
      </c>
      <c r="L1611" s="13"/>
      <c r="M1611" s="13"/>
      <c r="N1611" s="13"/>
      <c r="P1611" s="13">
        <f t="shared" si="334"/>
        <v>115572.41392516153</v>
      </c>
      <c r="Q1611" s="10">
        <f t="shared" si="335"/>
        <v>7.25013145907345E-2</v>
      </c>
      <c r="R1611" s="10"/>
      <c r="S1611" s="10"/>
      <c r="T1611" s="10"/>
    </row>
    <row r="1612" spans="1:20" x14ac:dyDescent="0.3">
      <c r="A1612" t="s">
        <v>1602</v>
      </c>
      <c r="B1612" s="1">
        <v>1102.78</v>
      </c>
      <c r="C1612" s="2">
        <f>C1610/3+C1613*2/3</f>
        <v>18.406666666666666</v>
      </c>
      <c r="D1612" s="2"/>
      <c r="E1612" s="31">
        <f t="shared" si="336"/>
        <v>-2.6981718077221606E-2</v>
      </c>
      <c r="F1612" s="30">
        <f t="shared" si="331"/>
        <v>1.3909291870444593E-3</v>
      </c>
      <c r="G1612" s="30">
        <f t="shared" si="332"/>
        <v>-2.5628318549367424E-2</v>
      </c>
      <c r="I1612" s="9">
        <f t="shared" ref="I1612:I1675" si="337">AVERAGE(B1613:B1624)</f>
        <v>1154.1016666666667</v>
      </c>
      <c r="J1612" s="13">
        <f t="shared" ref="J1612:J1675" si="338">I1612/B1612</f>
        <v>1.0465384452625788</v>
      </c>
      <c r="K1612" s="13">
        <f t="shared" si="333"/>
        <v>0.71293762441622355</v>
      </c>
      <c r="L1612" s="13"/>
      <c r="M1612" s="13"/>
      <c r="N1612" s="13"/>
      <c r="P1612" s="13">
        <f t="shared" si="334"/>
        <v>112610.48728556815</v>
      </c>
      <c r="Q1612" s="10">
        <f t="shared" si="335"/>
        <v>7.6927357856109602E-2</v>
      </c>
      <c r="R1612" s="10"/>
      <c r="S1612" s="10"/>
      <c r="T1612" s="10"/>
    </row>
    <row r="1613" spans="1:20" x14ac:dyDescent="0.3">
      <c r="A1613" t="s">
        <v>1603</v>
      </c>
      <c r="B1613" s="1">
        <v>1132.76</v>
      </c>
      <c r="C1613" s="2">
        <v>18.600000000000001</v>
      </c>
      <c r="D1613" s="2"/>
      <c r="E1613" s="31">
        <f t="shared" si="336"/>
        <v>2.7185839424001212E-2</v>
      </c>
      <c r="F1613" s="30">
        <f t="shared" ref="F1613:F1676" si="339">C1613/(12*B1613)</f>
        <v>1.3683392775168616E-3</v>
      </c>
      <c r="G1613" s="30">
        <f t="shared" ref="G1613:G1676" si="340">(B1613+C1613/12)/B1612-1</f>
        <v>2.8591378153394187E-2</v>
      </c>
      <c r="I1613" s="9">
        <f t="shared" si="337"/>
        <v>1159.8925000000002</v>
      </c>
      <c r="J1613" s="13">
        <f t="shared" si="338"/>
        <v>1.0239525583530493</v>
      </c>
      <c r="K1613" s="13">
        <f t="shared" ref="K1613:K1626" si="341">MIN($J1613:$J1732)</f>
        <v>0.71293762441622355</v>
      </c>
      <c r="L1613" s="13"/>
      <c r="M1613" s="13"/>
      <c r="N1613" s="13"/>
      <c r="P1613" s="13">
        <f t="shared" ref="P1613:P1676" si="342">P1612*(1+G1613)</f>
        <v>115830.17631158781</v>
      </c>
      <c r="Q1613" s="10">
        <f t="shared" ref="Q1613:Q1636" si="343">($P1733/$P1613)^(1/Q$11)-1</f>
        <v>7.7281627699770095E-2</v>
      </c>
      <c r="R1613" s="10"/>
      <c r="S1613" s="10"/>
      <c r="T1613" s="10"/>
    </row>
    <row r="1614" spans="1:20" x14ac:dyDescent="0.3">
      <c r="A1614" t="s">
        <v>1604</v>
      </c>
      <c r="B1614" s="1">
        <v>1105.8499999999999</v>
      </c>
      <c r="C1614" s="2">
        <f>C1613*2/3+C1616/3</f>
        <v>18.786666666666669</v>
      </c>
      <c r="D1614" s="2"/>
      <c r="E1614" s="31">
        <f t="shared" ref="E1614:E1677" si="344">B1614/B1613-1</f>
        <v>-2.3756135456760585E-2</v>
      </c>
      <c r="F1614" s="30">
        <f t="shared" si="339"/>
        <v>1.4157033553877612E-3</v>
      </c>
      <c r="G1614" s="30">
        <f t="shared" si="340"/>
        <v>-2.2374063742049866E-2</v>
      </c>
      <c r="I1614" s="9">
        <f t="shared" si="337"/>
        <v>1169.5916666666667</v>
      </c>
      <c r="J1614" s="13">
        <f t="shared" si="338"/>
        <v>1.057640427423852</v>
      </c>
      <c r="K1614" s="13">
        <f t="shared" si="341"/>
        <v>0.71293762441622355</v>
      </c>
      <c r="L1614" s="13"/>
      <c r="M1614" s="13"/>
      <c r="N1614" s="13"/>
      <c r="P1614" s="13">
        <f t="shared" si="342"/>
        <v>113238.58456353948</v>
      </c>
      <c r="Q1614" s="10">
        <f t="shared" si="343"/>
        <v>8.1328067565783702E-2</v>
      </c>
      <c r="R1614" s="10"/>
      <c r="S1614" s="10"/>
      <c r="T1614" s="10"/>
    </row>
    <row r="1615" spans="1:20" x14ac:dyDescent="0.3">
      <c r="A1615" t="s">
        <v>1605</v>
      </c>
      <c r="B1615" s="1">
        <v>1088.94</v>
      </c>
      <c r="C1615" s="2">
        <f>C1613/3+C1616*2/3</f>
        <v>18.973333333333333</v>
      </c>
      <c r="D1615" s="2"/>
      <c r="E1615" s="31">
        <f t="shared" si="344"/>
        <v>-1.5291404801736075E-2</v>
      </c>
      <c r="F1615" s="30">
        <f t="shared" si="339"/>
        <v>1.451972662507678E-3</v>
      </c>
      <c r="G1615" s="30">
        <f t="shared" si="340"/>
        <v>-1.3861634840971915E-2</v>
      </c>
      <c r="I1615" s="9">
        <f t="shared" si="337"/>
        <v>1180.8691666666668</v>
      </c>
      <c r="J1615" s="13">
        <f t="shared" si="338"/>
        <v>1.0844207822898111</v>
      </c>
      <c r="K1615" s="13">
        <f t="shared" si="341"/>
        <v>0.71293762441622355</v>
      </c>
      <c r="L1615" s="13"/>
      <c r="M1615" s="13"/>
      <c r="N1615" s="13"/>
      <c r="P1615" s="13">
        <f t="shared" si="342"/>
        <v>111668.91265441118</v>
      </c>
      <c r="Q1615" s="10">
        <f t="shared" si="343"/>
        <v>8.2376993787468988E-2</v>
      </c>
      <c r="R1615" s="10"/>
      <c r="S1615" s="10"/>
      <c r="T1615" s="10"/>
    </row>
    <row r="1616" spans="1:20" x14ac:dyDescent="0.3">
      <c r="A1616" t="s">
        <v>1606</v>
      </c>
      <c r="B1616" s="1">
        <v>1117.6600000000001</v>
      </c>
      <c r="C1616" s="2">
        <v>19.16</v>
      </c>
      <c r="D1616" s="2"/>
      <c r="E1616" s="31">
        <f t="shared" si="344"/>
        <v>2.6374272228038231E-2</v>
      </c>
      <c r="F1616" s="30">
        <f t="shared" si="339"/>
        <v>1.4285799497760199E-3</v>
      </c>
      <c r="G1616" s="30">
        <f t="shared" si="340"/>
        <v>2.7840529934309188E-2</v>
      </c>
      <c r="I1616" s="9">
        <f t="shared" si="337"/>
        <v>1189.8908333333336</v>
      </c>
      <c r="J1616" s="13">
        <f t="shared" si="338"/>
        <v>1.0646268394085263</v>
      </c>
      <c r="K1616" s="13">
        <f t="shared" si="341"/>
        <v>0.71293762441622355</v>
      </c>
      <c r="L1616" s="13"/>
      <c r="M1616" s="13"/>
      <c r="N1616" s="13"/>
      <c r="P1616" s="13">
        <f t="shared" si="342"/>
        <v>114777.83435989807</v>
      </c>
      <c r="Q1616" s="10">
        <f t="shared" si="343"/>
        <v>8.1314570771161332E-2</v>
      </c>
      <c r="R1616" s="10"/>
      <c r="S1616" s="10"/>
      <c r="T1616" s="10"/>
    </row>
    <row r="1617" spans="1:20" x14ac:dyDescent="0.3">
      <c r="A1617" t="s">
        <v>1607</v>
      </c>
      <c r="B1617" s="1">
        <v>1117.21</v>
      </c>
      <c r="C1617" s="2">
        <f>C1616*2/3+C1619/3</f>
        <v>19.253333333333334</v>
      </c>
      <c r="D1617" s="2"/>
      <c r="E1617" s="31">
        <f t="shared" si="344"/>
        <v>-4.0262691695147623E-4</v>
      </c>
      <c r="F1617" s="30">
        <f t="shared" si="339"/>
        <v>1.4361171529474713E-3</v>
      </c>
      <c r="G1617" s="30">
        <f t="shared" si="340"/>
        <v>1.0329120165741834E-3</v>
      </c>
      <c r="I1617" s="9">
        <f t="shared" si="337"/>
        <v>1196.1200000000001</v>
      </c>
      <c r="J1617" s="13">
        <f t="shared" si="338"/>
        <v>1.0706313047681277</v>
      </c>
      <c r="K1617" s="13">
        <f t="shared" si="341"/>
        <v>0.71293762441622355</v>
      </c>
      <c r="L1617" s="13"/>
      <c r="M1617" s="13"/>
      <c r="N1617" s="13"/>
      <c r="P1617" s="13">
        <f t="shared" si="342"/>
        <v>114896.38976424477</v>
      </c>
      <c r="Q1617" s="10">
        <f t="shared" si="343"/>
        <v>7.8308254477076567E-2</v>
      </c>
      <c r="R1617" s="10"/>
      <c r="S1617" s="10"/>
      <c r="T1617" s="10"/>
    </row>
    <row r="1618" spans="1:20" x14ac:dyDescent="0.3">
      <c r="A1618" t="s">
        <v>1608</v>
      </c>
      <c r="B1618" s="1">
        <v>1168.94</v>
      </c>
      <c r="C1618" s="2">
        <f>C1616/3+C1619*2/3</f>
        <v>19.346666666666668</v>
      </c>
      <c r="D1618" s="2"/>
      <c r="E1618" s="31">
        <f t="shared" si="344"/>
        <v>4.6302843690980255E-2</v>
      </c>
      <c r="F1618" s="30">
        <f t="shared" si="339"/>
        <v>1.3792172585609375E-3</v>
      </c>
      <c r="G1618" s="30">
        <f t="shared" si="340"/>
        <v>4.7745922630680226E-2</v>
      </c>
      <c r="I1618" s="9">
        <f t="shared" si="337"/>
        <v>1201.8225</v>
      </c>
      <c r="J1618" s="13">
        <f t="shared" si="338"/>
        <v>1.0281301863226513</v>
      </c>
      <c r="K1618" s="13">
        <f t="shared" si="341"/>
        <v>0.71293762441622355</v>
      </c>
      <c r="L1618" s="13"/>
      <c r="M1618" s="13"/>
      <c r="N1618" s="13"/>
      <c r="P1618" s="13">
        <f t="shared" si="342"/>
        <v>120382.22390047288</v>
      </c>
      <c r="Q1618" s="10">
        <f t="shared" si="343"/>
        <v>7.926405352883803E-2</v>
      </c>
      <c r="R1618" s="10"/>
      <c r="S1618" s="10"/>
      <c r="T1618" s="10"/>
    </row>
    <row r="1619" spans="1:20" x14ac:dyDescent="0.3">
      <c r="A1619" t="s">
        <v>1609</v>
      </c>
      <c r="B1619" s="1">
        <v>1199.21</v>
      </c>
      <c r="C1619" s="2">
        <v>19.440000000000001</v>
      </c>
      <c r="D1619" s="2"/>
      <c r="E1619" s="31">
        <f t="shared" si="344"/>
        <v>2.5895255530651751E-2</v>
      </c>
      <c r="F1619" s="30">
        <f t="shared" si="339"/>
        <v>1.3508893354791905E-3</v>
      </c>
      <c r="G1619" s="30">
        <f t="shared" si="340"/>
        <v>2.7281126490666718E-2</v>
      </c>
      <c r="I1619" s="9">
        <f t="shared" si="337"/>
        <v>1207.0608333333332</v>
      </c>
      <c r="J1619" s="13">
        <f t="shared" si="338"/>
        <v>1.0065466710028546</v>
      </c>
      <c r="K1619" s="13">
        <f t="shared" si="341"/>
        <v>0.71293762441622355</v>
      </c>
      <c r="L1619" s="13"/>
      <c r="M1619" s="13"/>
      <c r="N1619" s="13"/>
      <c r="P1619" s="13">
        <f t="shared" si="342"/>
        <v>123666.38657792944</v>
      </c>
      <c r="Q1619" s="10">
        <f t="shared" si="343"/>
        <v>7.7044788492209415E-2</v>
      </c>
      <c r="R1619" s="10"/>
      <c r="S1619" s="10"/>
      <c r="T1619" s="10"/>
    </row>
    <row r="1620" spans="1:20" x14ac:dyDescent="0.3">
      <c r="A1620" t="s">
        <v>1610</v>
      </c>
      <c r="B1620" s="1">
        <v>1181.4100000000001</v>
      </c>
      <c r="C1620" s="2">
        <f>C1619*2/3+C1622/3</f>
        <v>19.703333333333333</v>
      </c>
      <c r="D1620" s="2"/>
      <c r="E1620" s="31">
        <f t="shared" si="344"/>
        <v>-1.4843105044153981E-2</v>
      </c>
      <c r="F1620" s="30">
        <f t="shared" si="339"/>
        <v>1.3898176284646688E-3</v>
      </c>
      <c r="G1620" s="30">
        <f t="shared" si="340"/>
        <v>-1.3473916624740956E-2</v>
      </c>
      <c r="I1620" s="9">
        <f t="shared" si="337"/>
        <v>1215.1708333333333</v>
      </c>
      <c r="J1620" s="13">
        <f t="shared" si="338"/>
        <v>1.0285767289368917</v>
      </c>
      <c r="K1620" s="13">
        <f t="shared" si="341"/>
        <v>0.71293762441622355</v>
      </c>
      <c r="L1620" s="13"/>
      <c r="M1620" s="13"/>
      <c r="N1620" s="13"/>
      <c r="P1620" s="13">
        <f t="shared" si="342"/>
        <v>122000.11599589544</v>
      </c>
      <c r="Q1620" s="10">
        <f t="shared" si="343"/>
        <v>7.7305650254064329E-2</v>
      </c>
      <c r="R1620" s="10"/>
      <c r="S1620" s="10"/>
      <c r="T1620" s="10"/>
    </row>
    <row r="1621" spans="1:20" x14ac:dyDescent="0.3">
      <c r="A1621" t="s">
        <v>1611</v>
      </c>
      <c r="B1621" s="1">
        <v>1199.6300000000001</v>
      </c>
      <c r="C1621" s="2">
        <f>C1619/3+C1622*2/3</f>
        <v>19.966666666666669</v>
      </c>
      <c r="D1621" s="2"/>
      <c r="E1621" s="31">
        <f t="shared" si="344"/>
        <v>1.5422249684698741E-2</v>
      </c>
      <c r="F1621" s="30">
        <f t="shared" si="339"/>
        <v>1.3870017329417311E-3</v>
      </c>
      <c r="G1621" s="30">
        <f t="shared" si="340"/>
        <v>1.6830642104678883E-2</v>
      </c>
      <c r="I1621" s="9">
        <f t="shared" si="337"/>
        <v>1221.5891666666664</v>
      </c>
      <c r="J1621" s="13">
        <f t="shared" si="338"/>
        <v>1.0183049495816763</v>
      </c>
      <c r="K1621" s="13">
        <f t="shared" si="341"/>
        <v>0.71293762441622355</v>
      </c>
      <c r="L1621" s="13"/>
      <c r="M1621" s="13"/>
      <c r="N1621" s="13"/>
      <c r="P1621" s="13">
        <f t="shared" si="342"/>
        <v>124053.45628495167</v>
      </c>
      <c r="Q1621" s="10">
        <f t="shared" si="343"/>
        <v>7.8513913779452382E-2</v>
      </c>
      <c r="R1621" s="10"/>
      <c r="S1621" s="10"/>
      <c r="T1621" s="10"/>
    </row>
    <row r="1622" spans="1:20" x14ac:dyDescent="0.3">
      <c r="A1622" t="s">
        <v>1612</v>
      </c>
      <c r="B1622" s="1">
        <v>1194.9000000000001</v>
      </c>
      <c r="C1622" s="2">
        <v>20.23</v>
      </c>
      <c r="D1622" s="2"/>
      <c r="E1622" s="31">
        <f t="shared" si="344"/>
        <v>-3.9428823887365239E-3</v>
      </c>
      <c r="F1622" s="30">
        <f t="shared" si="339"/>
        <v>1.4108572544424916E-3</v>
      </c>
      <c r="G1622" s="30">
        <f t="shared" si="340"/>
        <v>-2.5375879785156652E-3</v>
      </c>
      <c r="I1622" s="9">
        <f t="shared" si="337"/>
        <v>1229.8258333333331</v>
      </c>
      <c r="J1622" s="13">
        <f t="shared" si="338"/>
        <v>1.0292290847211758</v>
      </c>
      <c r="K1622" s="13">
        <f t="shared" si="341"/>
        <v>0.71293762441622355</v>
      </c>
      <c r="L1622" s="13"/>
      <c r="M1622" s="13"/>
      <c r="N1622" s="13"/>
      <c r="P1622" s="13">
        <f t="shared" si="342"/>
        <v>123738.65972558965</v>
      </c>
      <c r="Q1622" s="10">
        <f t="shared" si="343"/>
        <v>7.8849660036221403E-2</v>
      </c>
      <c r="R1622" s="10"/>
      <c r="S1622" s="10"/>
      <c r="T1622" s="10"/>
    </row>
    <row r="1623" spans="1:20" x14ac:dyDescent="0.3">
      <c r="A1623" t="s">
        <v>1613</v>
      </c>
      <c r="B1623" s="1">
        <v>1164.43</v>
      </c>
      <c r="C1623" s="2">
        <f>C1622*2/3+C1625/3</f>
        <v>20.463333333333331</v>
      </c>
      <c r="D1623" s="2"/>
      <c r="E1623" s="31">
        <f t="shared" si="344"/>
        <v>-2.5500041844505827E-2</v>
      </c>
      <c r="F1623" s="30">
        <f t="shared" si="339"/>
        <v>1.4644742730587305E-3</v>
      </c>
      <c r="G1623" s="30">
        <f t="shared" si="340"/>
        <v>-2.4072911726690238E-2</v>
      </c>
      <c r="I1623" s="9">
        <f t="shared" si="337"/>
        <v>1241.3041666666666</v>
      </c>
      <c r="J1623" s="13">
        <f t="shared" si="338"/>
        <v>1.0660187101557557</v>
      </c>
      <c r="K1623" s="13">
        <f t="shared" si="341"/>
        <v>0.71293762441622355</v>
      </c>
      <c r="L1623" s="13"/>
      <c r="M1623" s="13"/>
      <c r="N1623" s="13"/>
      <c r="P1623" s="13">
        <f t="shared" si="342"/>
        <v>120759.90989283657</v>
      </c>
      <c r="Q1623" s="10">
        <f t="shared" si="343"/>
        <v>8.24293240003795E-2</v>
      </c>
      <c r="R1623" s="10"/>
      <c r="S1623" s="10"/>
      <c r="T1623" s="10"/>
    </row>
    <row r="1624" spans="1:20" x14ac:dyDescent="0.3">
      <c r="A1624" t="s">
        <v>1614</v>
      </c>
      <c r="B1624" s="1">
        <v>1178.28</v>
      </c>
      <c r="C1624" s="2">
        <f>C1622/3+C1625*2/3</f>
        <v>20.696666666666665</v>
      </c>
      <c r="D1624" s="2"/>
      <c r="E1624" s="31">
        <f t="shared" si="344"/>
        <v>1.1894231512413755E-2</v>
      </c>
      <c r="F1624" s="30">
        <f t="shared" si="339"/>
        <v>1.4637626219762892E-3</v>
      </c>
      <c r="G1624" s="30">
        <f t="shared" si="340"/>
        <v>1.3375404465894913E-2</v>
      </c>
      <c r="I1624" s="9">
        <f t="shared" si="337"/>
        <v>1250.615</v>
      </c>
      <c r="J1624" s="13">
        <f t="shared" si="338"/>
        <v>1.0613903316698918</v>
      </c>
      <c r="K1624" s="13">
        <f t="shared" si="341"/>
        <v>0.71293762441622355</v>
      </c>
      <c r="L1624" s="13"/>
      <c r="M1624" s="13"/>
      <c r="N1624" s="13"/>
      <c r="P1624" s="13">
        <f t="shared" si="342"/>
        <v>122375.12253091829</v>
      </c>
      <c r="Q1624" s="10">
        <f t="shared" si="343"/>
        <v>8.2046959058908797E-2</v>
      </c>
      <c r="R1624" s="10"/>
      <c r="S1624" s="10"/>
      <c r="T1624" s="10"/>
    </row>
    <row r="1625" spans="1:20" x14ac:dyDescent="0.3">
      <c r="A1625" t="s">
        <v>1615</v>
      </c>
      <c r="B1625" s="1">
        <v>1202.25</v>
      </c>
      <c r="C1625" s="2">
        <v>20.93</v>
      </c>
      <c r="D1625" s="2"/>
      <c r="E1625" s="31">
        <f t="shared" si="344"/>
        <v>2.0343212139729117E-2</v>
      </c>
      <c r="F1625" s="30">
        <f t="shared" si="339"/>
        <v>1.4507520621057739E-3</v>
      </c>
      <c r="G1625" s="30">
        <f t="shared" si="340"/>
        <v>2.18234771587964E-2</v>
      </c>
      <c r="I1625" s="9">
        <f t="shared" si="337"/>
        <v>1254.8583333333333</v>
      </c>
      <c r="J1625" s="13">
        <f t="shared" si="338"/>
        <v>1.0437582310944757</v>
      </c>
      <c r="K1625" s="13">
        <f t="shared" si="341"/>
        <v>0.71293762441622355</v>
      </c>
      <c r="L1625" s="13"/>
      <c r="M1625" s="13"/>
      <c r="N1625" s="13"/>
      <c r="P1625" s="13">
        <f t="shared" si="342"/>
        <v>125045.77322227669</v>
      </c>
      <c r="Q1625" s="10">
        <f t="shared" si="343"/>
        <v>7.9243660824786399E-2</v>
      </c>
      <c r="R1625" s="10"/>
      <c r="S1625" s="10"/>
      <c r="T1625" s="10"/>
    </row>
    <row r="1626" spans="1:20" x14ac:dyDescent="0.3">
      <c r="A1626" t="s">
        <v>1616</v>
      </c>
      <c r="B1626" s="1">
        <v>1222.24</v>
      </c>
      <c r="C1626" s="2">
        <f>C1625*2/3+C1628/3</f>
        <v>21.11</v>
      </c>
      <c r="D1626" s="2"/>
      <c r="E1626" s="31">
        <f t="shared" si="344"/>
        <v>1.6627157413183546E-2</v>
      </c>
      <c r="F1626" s="30">
        <f t="shared" si="339"/>
        <v>1.4392972465855042E-3</v>
      </c>
      <c r="G1626" s="30">
        <f t="shared" si="340"/>
        <v>1.8090386081652587E-2</v>
      </c>
      <c r="I1626" s="9">
        <f t="shared" si="337"/>
        <v>1258.0249999999999</v>
      </c>
      <c r="J1626" s="13">
        <f t="shared" si="338"/>
        <v>1.0292782104987563</v>
      </c>
      <c r="K1626" s="13">
        <f t="shared" si="341"/>
        <v>0.71293762441622355</v>
      </c>
      <c r="L1626" s="13"/>
      <c r="M1626" s="13"/>
      <c r="N1626" s="13"/>
      <c r="P1626" s="13">
        <f t="shared" si="342"/>
        <v>127307.89953774646</v>
      </c>
      <c r="Q1626" s="10">
        <f t="shared" si="343"/>
        <v>7.7225731855142588E-2</v>
      </c>
      <c r="R1626" s="10"/>
      <c r="S1626" s="10"/>
      <c r="T1626" s="10"/>
    </row>
    <row r="1627" spans="1:20" x14ac:dyDescent="0.3">
      <c r="A1627" t="s">
        <v>1617</v>
      </c>
      <c r="B1627" s="1">
        <v>1224.27</v>
      </c>
      <c r="C1627" s="2">
        <f>C1625/3+C1628*2/3</f>
        <v>21.29</v>
      </c>
      <c r="D1627" s="2"/>
      <c r="E1627" s="31">
        <f t="shared" si="344"/>
        <v>1.6608849325827624E-3</v>
      </c>
      <c r="F1627" s="30">
        <f t="shared" si="339"/>
        <v>1.4491629025187799E-3</v>
      </c>
      <c r="G1627" s="30">
        <f t="shared" si="340"/>
        <v>3.112454727931091E-3</v>
      </c>
      <c r="I1627" s="9">
        <f t="shared" si="337"/>
        <v>1263.2649999999999</v>
      </c>
      <c r="J1627" s="13">
        <f t="shared" si="338"/>
        <v>1.0318516340349759</v>
      </c>
      <c r="K1627" s="13"/>
      <c r="L1627" s="13"/>
      <c r="M1627" s="13"/>
      <c r="N1627" s="13"/>
      <c r="P1627" s="13">
        <f t="shared" si="342"/>
        <v>127704.1396115657</v>
      </c>
      <c r="Q1627" s="10">
        <f t="shared" si="343"/>
        <v>7.4252406897103773E-2</v>
      </c>
      <c r="R1627" s="10"/>
      <c r="S1627" s="10"/>
      <c r="T1627" s="10"/>
    </row>
    <row r="1628" spans="1:20" x14ac:dyDescent="0.3">
      <c r="A1628" t="s">
        <v>1618</v>
      </c>
      <c r="B1628" s="1">
        <v>1225.92</v>
      </c>
      <c r="C1628" s="2">
        <v>21.47</v>
      </c>
      <c r="D1628" s="2"/>
      <c r="E1628" s="31">
        <f t="shared" si="344"/>
        <v>1.3477419196745721E-3</v>
      </c>
      <c r="F1628" s="30">
        <f t="shared" si="339"/>
        <v>1.4594481423475156E-3</v>
      </c>
      <c r="G1628" s="30">
        <f t="shared" si="340"/>
        <v>2.8091570214632267E-3</v>
      </c>
      <c r="I1628" s="9">
        <f t="shared" si="337"/>
        <v>1270.9166666666665</v>
      </c>
      <c r="J1628" s="13">
        <f t="shared" si="338"/>
        <v>1.0367044070303661</v>
      </c>
      <c r="K1628" s="13"/>
      <c r="L1628" s="13"/>
      <c r="M1628" s="13"/>
      <c r="N1628" s="13"/>
      <c r="P1628" s="13">
        <f t="shared" si="342"/>
        <v>128062.88059202545</v>
      </c>
      <c r="Q1628" s="10">
        <f t="shared" si="343"/>
        <v>6.9010801608788697E-2</v>
      </c>
      <c r="R1628" s="10"/>
      <c r="S1628" s="10"/>
      <c r="T1628" s="10"/>
    </row>
    <row r="1629" spans="1:20" x14ac:dyDescent="0.3">
      <c r="A1629" t="s">
        <v>1619</v>
      </c>
      <c r="B1629" s="1">
        <v>1191.96</v>
      </c>
      <c r="C1629" s="2">
        <f>C1628*2/3+C1631/3</f>
        <v>21.72</v>
      </c>
      <c r="D1629" s="2"/>
      <c r="E1629" s="31">
        <f t="shared" si="344"/>
        <v>-2.7701644479248277E-2</v>
      </c>
      <c r="F1629" s="30">
        <f t="shared" si="339"/>
        <v>1.5185073324608207E-3</v>
      </c>
      <c r="G1629" s="30">
        <f t="shared" si="340"/>
        <v>-2.6225202297050498E-2</v>
      </c>
      <c r="I1629" s="9">
        <f t="shared" si="337"/>
        <v>1285.2016666666666</v>
      </c>
      <c r="J1629" s="13">
        <f t="shared" si="338"/>
        <v>1.0782254997371274</v>
      </c>
      <c r="K1629" s="13"/>
      <c r="L1629" s="13"/>
      <c r="M1629" s="13"/>
      <c r="N1629" s="13"/>
      <c r="P1629" s="13">
        <f t="shared" si="342"/>
        <v>124704.40564175656</v>
      </c>
      <c r="Q1629" s="10">
        <f t="shared" si="343"/>
        <v>7.6396612632679828E-2</v>
      </c>
      <c r="R1629" s="10"/>
      <c r="S1629" s="10"/>
      <c r="T1629" s="10"/>
    </row>
    <row r="1630" spans="1:20" x14ac:dyDescent="0.3">
      <c r="A1630" t="s">
        <v>1620</v>
      </c>
      <c r="B1630" s="1">
        <v>1237.3699999999999</v>
      </c>
      <c r="C1630" s="2">
        <f>C1628/3+C1631*2/3</f>
        <v>21.97</v>
      </c>
      <c r="D1630" s="2"/>
      <c r="E1630" s="31">
        <f t="shared" si="344"/>
        <v>3.8096916003892645E-2</v>
      </c>
      <c r="F1630" s="30">
        <f t="shared" si="339"/>
        <v>1.4796167139443604E-3</v>
      </c>
      <c r="G1630" s="30">
        <f t="shared" si="340"/>
        <v>3.9632901551506228E-2</v>
      </c>
      <c r="I1630" s="9">
        <f t="shared" si="337"/>
        <v>1297.8074999999999</v>
      </c>
      <c r="J1630" s="13">
        <f t="shared" si="338"/>
        <v>1.0488435148742898</v>
      </c>
      <c r="K1630" s="13"/>
      <c r="L1630" s="13"/>
      <c r="M1630" s="13"/>
      <c r="N1630" s="13"/>
      <c r="P1630" s="13">
        <f t="shared" si="342"/>
        <v>129646.80307359539</v>
      </c>
      <c r="Q1630" s="10">
        <f t="shared" si="343"/>
        <v>7.5325809391258103E-2</v>
      </c>
      <c r="R1630" s="10"/>
      <c r="S1630" s="10"/>
      <c r="T1630" s="10"/>
    </row>
    <row r="1631" spans="1:20" x14ac:dyDescent="0.3">
      <c r="A1631" t="s">
        <v>1621</v>
      </c>
      <c r="B1631" s="1">
        <v>1262.07</v>
      </c>
      <c r="C1631" s="2">
        <v>22.22</v>
      </c>
      <c r="D1631" s="2"/>
      <c r="E1631" s="31">
        <f t="shared" si="344"/>
        <v>1.9961692945521525E-2</v>
      </c>
      <c r="F1631" s="30">
        <f t="shared" si="339"/>
        <v>1.4671663748180898E-3</v>
      </c>
      <c r="G1631" s="30">
        <f t="shared" si="340"/>
        <v>2.145814644501387E-2</v>
      </c>
      <c r="I1631" s="9">
        <f t="shared" si="337"/>
        <v>1310.6699999999998</v>
      </c>
      <c r="J1631" s="13">
        <f t="shared" si="338"/>
        <v>1.0385081651572416</v>
      </c>
      <c r="K1631" s="13"/>
      <c r="L1631" s="13"/>
      <c r="M1631" s="13"/>
      <c r="N1631" s="13"/>
      <c r="P1631" s="13">
        <f t="shared" si="342"/>
        <v>132428.78316007648</v>
      </c>
      <c r="Q1631" s="10">
        <f t="shared" si="343"/>
        <v>7.1857010785034481E-2</v>
      </c>
      <c r="R1631" s="10"/>
      <c r="S1631" s="10"/>
      <c r="T1631" s="10"/>
    </row>
    <row r="1632" spans="1:20" x14ac:dyDescent="0.3">
      <c r="A1632" t="s">
        <v>1622</v>
      </c>
      <c r="B1632" s="1">
        <v>1278.73</v>
      </c>
      <c r="C1632" s="2">
        <f>C1631*2/3+C1634/3</f>
        <v>22.406666666666666</v>
      </c>
      <c r="D1632" s="2"/>
      <c r="E1632" s="31">
        <f t="shared" si="344"/>
        <v>1.3200535627976295E-2</v>
      </c>
      <c r="F1632" s="30">
        <f t="shared" si="339"/>
        <v>1.4602161693416298E-3</v>
      </c>
      <c r="G1632" s="30">
        <f t="shared" si="340"/>
        <v>1.4680027432885767E-2</v>
      </c>
      <c r="I1632" s="9">
        <f t="shared" si="337"/>
        <v>1322.7891666666667</v>
      </c>
      <c r="J1632" s="13">
        <f t="shared" si="338"/>
        <v>1.0344554101856269</v>
      </c>
      <c r="K1632" s="13"/>
      <c r="L1632" s="13"/>
      <c r="M1632" s="13"/>
      <c r="N1632" s="13"/>
      <c r="P1632" s="13">
        <f t="shared" si="342"/>
        <v>134372.84132977008</v>
      </c>
      <c r="Q1632" s="10">
        <f t="shared" si="343"/>
        <v>6.321899977626444E-2</v>
      </c>
      <c r="R1632" s="10"/>
      <c r="S1632" s="10"/>
      <c r="T1632" s="10"/>
    </row>
    <row r="1633" spans="1:20" x14ac:dyDescent="0.3">
      <c r="A1633" t="s">
        <v>1623</v>
      </c>
      <c r="B1633" s="1">
        <v>1276.6500000000001</v>
      </c>
      <c r="C1633" s="2">
        <f>C1631/3+C1634*2/3</f>
        <v>22.593333333333334</v>
      </c>
      <c r="D1633" s="2"/>
      <c r="E1633" s="31">
        <f t="shared" si="344"/>
        <v>-1.6266139059848417E-3</v>
      </c>
      <c r="F1633" s="30">
        <f t="shared" si="339"/>
        <v>1.4747799144462287E-3</v>
      </c>
      <c r="G1633" s="30">
        <f t="shared" si="340"/>
        <v>-1.542328890555833E-4</v>
      </c>
      <c r="I1633" s="9">
        <f t="shared" si="337"/>
        <v>1336.8016666666665</v>
      </c>
      <c r="J1633" s="13">
        <f t="shared" si="338"/>
        <v>1.047116803091424</v>
      </c>
      <c r="K1633" s="13"/>
      <c r="L1633" s="13"/>
      <c r="M1633" s="13"/>
      <c r="N1633" s="13"/>
      <c r="P1633" s="13">
        <f t="shared" si="342"/>
        <v>134352.11661824118</v>
      </c>
      <c r="Q1633" s="10">
        <f t="shared" si="343"/>
        <v>6.2650022834613184E-2</v>
      </c>
      <c r="R1633" s="10"/>
      <c r="S1633" s="10"/>
      <c r="T1633" s="10"/>
    </row>
    <row r="1634" spans="1:20" x14ac:dyDescent="0.3">
      <c r="A1634" t="s">
        <v>1624</v>
      </c>
      <c r="B1634" s="1">
        <v>1293.74</v>
      </c>
      <c r="C1634" s="2">
        <v>22.78</v>
      </c>
      <c r="D1634" s="2"/>
      <c r="E1634" s="31">
        <f t="shared" si="344"/>
        <v>1.3386597736262829E-2</v>
      </c>
      <c r="F1634" s="30">
        <f t="shared" si="339"/>
        <v>1.4673221306702531E-3</v>
      </c>
      <c r="G1634" s="30">
        <f t="shared" si="340"/>
        <v>1.4873562318045819E-2</v>
      </c>
      <c r="I1634" s="9">
        <f t="shared" si="337"/>
        <v>1346.2358333333334</v>
      </c>
      <c r="J1634" s="13">
        <f t="shared" si="338"/>
        <v>1.0405768031701372</v>
      </c>
      <c r="K1634" s="13"/>
      <c r="L1634" s="13"/>
      <c r="M1634" s="13"/>
      <c r="N1634" s="13"/>
      <c r="P1634" s="13">
        <f t="shared" si="342"/>
        <v>136350.41119732396</v>
      </c>
      <c r="Q1634" s="10">
        <f t="shared" si="343"/>
        <v>6.7648515080485527E-2</v>
      </c>
      <c r="R1634" s="10"/>
      <c r="S1634" s="10"/>
      <c r="T1634" s="10"/>
    </row>
    <row r="1635" spans="1:20" x14ac:dyDescent="0.3">
      <c r="A1635" t="s">
        <v>1625</v>
      </c>
      <c r="B1635" s="1">
        <v>1302.17</v>
      </c>
      <c r="C1635" s="2">
        <f>C1634*2/3+C1637/3</f>
        <v>23</v>
      </c>
      <c r="D1635" s="2"/>
      <c r="E1635" s="31">
        <f t="shared" si="344"/>
        <v>6.5159923941442432E-3</v>
      </c>
      <c r="F1635" s="30">
        <f t="shared" si="339"/>
        <v>1.4719020302008698E-3</v>
      </c>
      <c r="G1635" s="30">
        <f t="shared" si="340"/>
        <v>7.9974853267787971E-3</v>
      </c>
      <c r="I1635" s="9">
        <f t="shared" si="337"/>
        <v>1359.6916666666666</v>
      </c>
      <c r="J1635" s="13">
        <f t="shared" si="338"/>
        <v>1.0441736997985414</v>
      </c>
      <c r="K1635" s="13"/>
      <c r="L1635" s="13"/>
      <c r="M1635" s="13"/>
      <c r="N1635" s="13"/>
      <c r="P1635" s="13">
        <f t="shared" si="342"/>
        <v>137440.87161017483</v>
      </c>
      <c r="Q1635" s="10">
        <f t="shared" si="343"/>
        <v>6.6798399611487369E-2</v>
      </c>
      <c r="R1635" s="10"/>
      <c r="S1635" s="10"/>
      <c r="T1635" s="10"/>
    </row>
    <row r="1636" spans="1:20" x14ac:dyDescent="0.3">
      <c r="A1636" t="s">
        <v>1626</v>
      </c>
      <c r="B1636" s="1">
        <v>1290.01</v>
      </c>
      <c r="C1636" s="2">
        <f>C1634/3+C1637*2/3</f>
        <v>23.22</v>
      </c>
      <c r="D1636" s="2"/>
      <c r="E1636" s="31">
        <f t="shared" si="344"/>
        <v>-9.338258445517944E-3</v>
      </c>
      <c r="F1636" s="30">
        <f t="shared" si="339"/>
        <v>1.4999883721831613E-3</v>
      </c>
      <c r="G1636" s="30">
        <f t="shared" si="340"/>
        <v>-7.8522773524195566E-3</v>
      </c>
      <c r="I1636" s="9">
        <f t="shared" si="337"/>
        <v>1378.1191666666666</v>
      </c>
      <c r="J1636" s="13">
        <f t="shared" si="338"/>
        <v>1.0683011501202833</v>
      </c>
      <c r="K1636" s="13"/>
      <c r="L1636" s="13"/>
      <c r="M1636" s="13"/>
      <c r="N1636" s="13"/>
      <c r="P1636" s="13">
        <f t="shared" si="342"/>
        <v>136361.64776673345</v>
      </c>
      <c r="Q1636" s="10">
        <f t="shared" si="343"/>
        <v>6.7639717041068304E-2</v>
      </c>
      <c r="R1636" s="10"/>
      <c r="S1636" s="10"/>
      <c r="T1636" s="10"/>
    </row>
    <row r="1637" spans="1:20" x14ac:dyDescent="0.3">
      <c r="A1637" t="s">
        <v>1627</v>
      </c>
      <c r="B1637" s="1">
        <v>1253.17</v>
      </c>
      <c r="C1637" s="2">
        <v>23.44</v>
      </c>
      <c r="D1637" s="2"/>
      <c r="E1637" s="31">
        <f t="shared" si="344"/>
        <v>-2.8557918155673101E-2</v>
      </c>
      <c r="F1637" s="30">
        <f t="shared" si="339"/>
        <v>1.5587137685496247E-3</v>
      </c>
      <c r="G1637" s="30">
        <f t="shared" si="340"/>
        <v>-2.7043718007353834E-2</v>
      </c>
      <c r="I1637" s="9">
        <f t="shared" si="337"/>
        <v>1399.8708333333334</v>
      </c>
      <c r="J1637" s="13">
        <f t="shared" si="338"/>
        <v>1.117063792887903</v>
      </c>
      <c r="K1637" s="13"/>
      <c r="L1637" s="13"/>
      <c r="M1637" s="13"/>
      <c r="N1637" s="13"/>
      <c r="P1637" s="13">
        <f t="shared" si="342"/>
        <v>132673.92181751181</v>
      </c>
    </row>
    <row r="1638" spans="1:20" x14ac:dyDescent="0.3">
      <c r="A1638" t="s">
        <v>1628</v>
      </c>
      <c r="B1638" s="1">
        <v>1260.24</v>
      </c>
      <c r="C1638" s="2">
        <f>C1637*2/3+C1640/3</f>
        <v>23.66</v>
      </c>
      <c r="D1638" s="2"/>
      <c r="E1638" s="31">
        <f t="shared" si="344"/>
        <v>5.6416926673954482E-3</v>
      </c>
      <c r="F1638" s="30">
        <f t="shared" si="339"/>
        <v>1.5645168116126028E-3</v>
      </c>
      <c r="G1638" s="30">
        <f t="shared" si="340"/>
        <v>7.2150360020319937E-3</v>
      </c>
      <c r="I1638" s="9">
        <f t="shared" si="337"/>
        <v>1421.5766666666668</v>
      </c>
      <c r="J1638" s="13">
        <f t="shared" si="338"/>
        <v>1.1280205886709411</v>
      </c>
      <c r="K1638" s="13"/>
      <c r="L1638" s="13"/>
      <c r="M1638" s="13"/>
      <c r="N1638" s="13"/>
      <c r="P1638" s="13">
        <f t="shared" si="342"/>
        <v>133631.16893995594</v>
      </c>
    </row>
    <row r="1639" spans="1:20" x14ac:dyDescent="0.3">
      <c r="A1639" t="s">
        <v>1629</v>
      </c>
      <c r="B1639" s="1">
        <v>1287.1500000000001</v>
      </c>
      <c r="C1639" s="2">
        <f>C1637/3+C1640*2/3</f>
        <v>23.88</v>
      </c>
      <c r="D1639" s="2"/>
      <c r="E1639" s="31">
        <f t="shared" si="344"/>
        <v>2.1353075604646721E-2</v>
      </c>
      <c r="F1639" s="30">
        <f t="shared" si="339"/>
        <v>1.5460513537660721E-3</v>
      </c>
      <c r="G1639" s="30">
        <f t="shared" si="340"/>
        <v>2.293213990985854E-2</v>
      </c>
      <c r="I1639" s="9">
        <f t="shared" si="337"/>
        <v>1435.5325</v>
      </c>
      <c r="J1639" s="13">
        <f t="shared" si="338"/>
        <v>1.1152798819096452</v>
      </c>
      <c r="K1639" s="13"/>
      <c r="L1639" s="13"/>
      <c r="M1639" s="13"/>
      <c r="N1639" s="13"/>
      <c r="P1639" s="13">
        <f t="shared" si="342"/>
        <v>136695.61760240496</v>
      </c>
    </row>
    <row r="1640" spans="1:20" x14ac:dyDescent="0.3">
      <c r="A1640" t="s">
        <v>1630</v>
      </c>
      <c r="B1640" s="1">
        <v>1317.74</v>
      </c>
      <c r="C1640" s="2">
        <v>24.1</v>
      </c>
      <c r="D1640" s="2"/>
      <c r="E1640" s="31">
        <f t="shared" si="344"/>
        <v>2.3765683875228261E-2</v>
      </c>
      <c r="F1640" s="30">
        <f t="shared" si="339"/>
        <v>1.5240740459675909E-3</v>
      </c>
      <c r="G1640" s="30">
        <f t="shared" si="340"/>
        <v>2.5325978583174757E-2</v>
      </c>
      <c r="I1640" s="9">
        <f t="shared" si="337"/>
        <v>1450.4808333333331</v>
      </c>
      <c r="J1640" s="13">
        <f t="shared" si="338"/>
        <v>1.1007337056880211</v>
      </c>
      <c r="K1640" s="13"/>
      <c r="L1640" s="13"/>
      <c r="M1640" s="13"/>
      <c r="N1640" s="13"/>
      <c r="P1640" s="13">
        <f t="shared" si="342"/>
        <v>140157.56788621732</v>
      </c>
    </row>
    <row r="1641" spans="1:20" x14ac:dyDescent="0.3">
      <c r="A1641" t="s">
        <v>1631</v>
      </c>
      <c r="B1641" s="1">
        <v>1363.38</v>
      </c>
      <c r="C1641" s="2">
        <f>C1640*2/3+C1643/3</f>
        <v>24.36</v>
      </c>
      <c r="D1641" s="2"/>
      <c r="E1641" s="31">
        <f t="shared" si="344"/>
        <v>3.4635056991515922E-2</v>
      </c>
      <c r="F1641" s="30">
        <f t="shared" si="339"/>
        <v>1.4889465886253281E-3</v>
      </c>
      <c r="G1641" s="30">
        <f t="shared" si="340"/>
        <v>3.6175573330095467E-2</v>
      </c>
      <c r="I1641" s="9">
        <f t="shared" si="337"/>
        <v>1465.1708333333333</v>
      </c>
      <c r="J1641" s="13">
        <f t="shared" si="338"/>
        <v>1.0746606473128058</v>
      </c>
      <c r="K1641" s="13"/>
      <c r="L1641" s="13"/>
      <c r="M1641" s="13"/>
      <c r="N1641" s="13"/>
      <c r="P1641" s="13">
        <f t="shared" si="342"/>
        <v>145227.848261053</v>
      </c>
    </row>
    <row r="1642" spans="1:20" x14ac:dyDescent="0.3">
      <c r="A1642" t="s">
        <v>1632</v>
      </c>
      <c r="B1642" s="1">
        <v>1388.64</v>
      </c>
      <c r="C1642" s="2">
        <f>C1640/3+C1643*2/3</f>
        <v>24.619999999999997</v>
      </c>
      <c r="D1642" s="2"/>
      <c r="E1642" s="31">
        <f t="shared" si="344"/>
        <v>1.852748316683539E-2</v>
      </c>
      <c r="F1642" s="30">
        <f t="shared" si="339"/>
        <v>1.4774647616852938E-3</v>
      </c>
      <c r="G1642" s="30">
        <f t="shared" si="340"/>
        <v>2.0032321632022398E-2</v>
      </c>
      <c r="I1642" s="9">
        <f t="shared" si="337"/>
        <v>1471.3999999999999</v>
      </c>
      <c r="J1642" s="13">
        <f t="shared" si="338"/>
        <v>1.0595978799400851</v>
      </c>
      <c r="K1642" s="13"/>
      <c r="L1642" s="13"/>
      <c r="M1642" s="13"/>
      <c r="N1642" s="13"/>
      <c r="P1642" s="13">
        <f t="shared" si="342"/>
        <v>148137.09922734497</v>
      </c>
    </row>
    <row r="1643" spans="1:20" x14ac:dyDescent="0.3">
      <c r="A1643" t="s">
        <v>1633</v>
      </c>
      <c r="B1643" s="1">
        <v>1416.42</v>
      </c>
      <c r="C1643" s="2">
        <v>24.88</v>
      </c>
      <c r="D1643" s="2"/>
      <c r="E1643" s="31">
        <f t="shared" si="344"/>
        <v>2.0005184929139386E-2</v>
      </c>
      <c r="F1643" s="30">
        <f t="shared" si="339"/>
        <v>1.4637842824397659E-3</v>
      </c>
      <c r="G1643" s="30">
        <f t="shared" si="340"/>
        <v>2.149825248684567E-2</v>
      </c>
      <c r="I1643" s="9">
        <f t="shared" si="337"/>
        <v>1476.6333333333332</v>
      </c>
      <c r="J1643" s="13">
        <f t="shared" si="338"/>
        <v>1.0425109313150995</v>
      </c>
      <c r="K1643" s="13"/>
      <c r="L1643" s="13"/>
      <c r="M1643" s="13"/>
      <c r="N1643" s="13"/>
      <c r="P1643" s="13">
        <f t="shared" si="342"/>
        <v>151321.78798920335</v>
      </c>
    </row>
    <row r="1644" spans="1:20" x14ac:dyDescent="0.3">
      <c r="A1644" t="s">
        <v>1634</v>
      </c>
      <c r="B1644" s="1">
        <v>1424.16</v>
      </c>
      <c r="C1644" s="2">
        <f>C1643*2/3+C1646/3</f>
        <v>25.083333333333332</v>
      </c>
      <c r="D1644" s="2"/>
      <c r="E1644" s="31">
        <f t="shared" si="344"/>
        <v>5.464480874316946E-3</v>
      </c>
      <c r="F1644" s="30">
        <f t="shared" si="339"/>
        <v>1.4677267847557701E-3</v>
      </c>
      <c r="G1644" s="30">
        <f t="shared" si="340"/>
        <v>6.9402280240167258E-3</v>
      </c>
      <c r="I1644" s="9">
        <f t="shared" si="337"/>
        <v>1472.8499999999997</v>
      </c>
      <c r="J1644" s="13">
        <f t="shared" si="338"/>
        <v>1.0341885743174921</v>
      </c>
      <c r="K1644" s="13"/>
      <c r="L1644" s="13"/>
      <c r="M1644" s="13"/>
      <c r="N1644" s="13"/>
      <c r="P1644" s="13">
        <f t="shared" si="342"/>
        <v>152371.99570285034</v>
      </c>
    </row>
    <row r="1645" spans="1:20" x14ac:dyDescent="0.3">
      <c r="A1645" t="s">
        <v>1635</v>
      </c>
      <c r="B1645" s="1">
        <v>1444.8</v>
      </c>
      <c r="C1645" s="2">
        <f>C1643/3+C1646*2/3</f>
        <v>25.286666666666665</v>
      </c>
      <c r="D1645" s="2"/>
      <c r="E1645" s="31">
        <f t="shared" si="344"/>
        <v>1.4492753623188248E-2</v>
      </c>
      <c r="F1645" s="30">
        <f t="shared" si="339"/>
        <v>1.4584871416266766E-3</v>
      </c>
      <c r="G1645" s="30">
        <f t="shared" si="340"/>
        <v>1.5972378259621056E-2</v>
      </c>
      <c r="I1645" s="9">
        <f t="shared" si="337"/>
        <v>1465.3558333333331</v>
      </c>
      <c r="J1645" s="13">
        <f t="shared" si="338"/>
        <v>1.0142274593946103</v>
      </c>
      <c r="K1645" s="13"/>
      <c r="L1645" s="13"/>
      <c r="M1645" s="13"/>
      <c r="N1645" s="13"/>
      <c r="P1645" s="13">
        <f t="shared" si="342"/>
        <v>154805.73885438961</v>
      </c>
    </row>
    <row r="1646" spans="1:20" x14ac:dyDescent="0.3">
      <c r="A1646" t="s">
        <v>1636</v>
      </c>
      <c r="B1646" s="1">
        <v>1406.95</v>
      </c>
      <c r="C1646" s="2">
        <v>25.49</v>
      </c>
      <c r="D1646" s="2"/>
      <c r="E1646" s="31">
        <f t="shared" si="344"/>
        <v>-2.6197397563676561E-2</v>
      </c>
      <c r="F1646" s="30">
        <f t="shared" si="339"/>
        <v>1.5097669900612433E-3</v>
      </c>
      <c r="G1646" s="30">
        <f t="shared" si="340"/>
        <v>-2.4727182539682424E-2</v>
      </c>
      <c r="I1646" s="9">
        <f t="shared" si="337"/>
        <v>1457.8549999999998</v>
      </c>
      <c r="J1646" s="13">
        <f t="shared" si="338"/>
        <v>1.0361811009630759</v>
      </c>
      <c r="K1646" s="13"/>
      <c r="L1646" s="13"/>
      <c r="M1646" s="13"/>
      <c r="N1646" s="13"/>
      <c r="P1646" s="13">
        <f t="shared" si="342"/>
        <v>150977.82909154671</v>
      </c>
    </row>
    <row r="1647" spans="1:20" x14ac:dyDescent="0.3">
      <c r="A1647" t="s">
        <v>1637</v>
      </c>
      <c r="B1647" s="1">
        <v>1463.64</v>
      </c>
      <c r="C1647" s="2">
        <f>C1646*2/3+C1649/3</f>
        <v>25.716666666666669</v>
      </c>
      <c r="D1647" s="2"/>
      <c r="E1647" s="31">
        <f t="shared" si="344"/>
        <v>4.0292832012509328E-2</v>
      </c>
      <c r="F1647" s="30">
        <f t="shared" si="339"/>
        <v>1.4641958101415345E-3</v>
      </c>
      <c r="G1647" s="30">
        <f t="shared" si="340"/>
        <v>4.1816024418462439E-2</v>
      </c>
      <c r="I1647" s="9">
        <f t="shared" si="337"/>
        <v>1450.0908333333334</v>
      </c>
      <c r="J1647" s="13">
        <f t="shared" si="338"/>
        <v>0.99074282838220695</v>
      </c>
      <c r="K1647" s="13"/>
      <c r="L1647" s="13"/>
      <c r="M1647" s="13"/>
      <c r="N1647" s="13"/>
      <c r="P1647" s="13">
        <f t="shared" si="342"/>
        <v>157291.12167948528</v>
      </c>
    </row>
    <row r="1648" spans="1:20" x14ac:dyDescent="0.3">
      <c r="A1648" t="s">
        <v>1638</v>
      </c>
      <c r="B1648" s="1">
        <v>1511.14</v>
      </c>
      <c r="C1648" s="2">
        <f>C1646/3+C1649*2/3</f>
        <v>25.943333333333335</v>
      </c>
      <c r="D1648" s="2"/>
      <c r="E1648" s="31">
        <f t="shared" si="344"/>
        <v>3.2453335519663229E-2</v>
      </c>
      <c r="F1648" s="30">
        <f t="shared" si="339"/>
        <v>1.43067117834512E-3</v>
      </c>
      <c r="G1648" s="30">
        <f t="shared" si="340"/>
        <v>3.3930436749777693E-2</v>
      </c>
      <c r="I1648" s="9">
        <f t="shared" si="337"/>
        <v>1441.0975000000001</v>
      </c>
      <c r="J1648" s="13">
        <f t="shared" si="338"/>
        <v>0.95364923170586446</v>
      </c>
      <c r="K1648" s="13"/>
      <c r="L1648" s="13"/>
      <c r="M1648" s="13"/>
      <c r="N1648" s="13"/>
      <c r="P1648" s="13">
        <f t="shared" si="342"/>
        <v>162628.07813493264</v>
      </c>
    </row>
    <row r="1649" spans="1:16" x14ac:dyDescent="0.3">
      <c r="A1649" t="s">
        <v>1639</v>
      </c>
      <c r="B1649" s="1">
        <v>1514.19</v>
      </c>
      <c r="C1649" s="2">
        <v>26.17</v>
      </c>
      <c r="D1649" s="2"/>
      <c r="E1649" s="31">
        <f t="shared" si="344"/>
        <v>2.01834376695742E-3</v>
      </c>
      <c r="F1649" s="30">
        <f t="shared" si="339"/>
        <v>1.4402639915290245E-3</v>
      </c>
      <c r="G1649" s="30">
        <f t="shared" si="340"/>
        <v>3.4615147063363771E-3</v>
      </c>
      <c r="I1649" s="9">
        <f t="shared" si="337"/>
        <v>1426.685833333333</v>
      </c>
      <c r="J1649" s="13">
        <f t="shared" si="338"/>
        <v>0.94221057683205733</v>
      </c>
      <c r="K1649" s="13"/>
      <c r="L1649" s="13"/>
      <c r="M1649" s="13"/>
      <c r="N1649" s="13"/>
      <c r="P1649" s="13">
        <f t="shared" si="342"/>
        <v>163191.01761905994</v>
      </c>
    </row>
    <row r="1650" spans="1:16" x14ac:dyDescent="0.3">
      <c r="A1650" t="s">
        <v>1640</v>
      </c>
      <c r="B1650" s="4">
        <v>1520.71</v>
      </c>
      <c r="C1650" s="2">
        <f>C1649*2/3+C1652/3</f>
        <v>26.440000000000005</v>
      </c>
      <c r="D1650" s="2"/>
      <c r="E1650" s="31">
        <f t="shared" si="344"/>
        <v>4.3059325447929453E-3</v>
      </c>
      <c r="F1650" s="30">
        <f t="shared" si="339"/>
        <v>1.4488846218761852E-3</v>
      </c>
      <c r="G1650" s="30">
        <f t="shared" si="340"/>
        <v>5.7610559661160909E-3</v>
      </c>
      <c r="I1650" s="9">
        <f t="shared" si="337"/>
        <v>1404.7375</v>
      </c>
      <c r="J1650" s="13">
        <f t="shared" si="338"/>
        <v>0.92373792504816821</v>
      </c>
      <c r="K1650" s="13"/>
      <c r="L1650" s="13"/>
      <c r="M1650" s="13"/>
      <c r="N1650" s="13"/>
      <c r="P1650" s="13">
        <f t="shared" si="342"/>
        <v>164131.17020473079</v>
      </c>
    </row>
    <row r="1651" spans="1:16" x14ac:dyDescent="0.3">
      <c r="A1651" t="s">
        <v>1641</v>
      </c>
      <c r="B1651" s="1">
        <v>1454.62</v>
      </c>
      <c r="C1651" s="2">
        <f>C1649/3+C1652*2/3</f>
        <v>26.71</v>
      </c>
      <c r="D1651" s="2"/>
      <c r="E1651" s="31">
        <f t="shared" si="344"/>
        <v>-4.3459962780543426E-2</v>
      </c>
      <c r="F1651" s="30">
        <f t="shared" si="339"/>
        <v>1.5301819948394314E-3</v>
      </c>
      <c r="G1651" s="30">
        <f t="shared" si="340"/>
        <v>-4.1996282438247046E-2</v>
      </c>
      <c r="I1651" s="9">
        <f t="shared" si="337"/>
        <v>1390.3083333333334</v>
      </c>
      <c r="J1651" s="13">
        <f t="shared" si="338"/>
        <v>0.95578799503192136</v>
      </c>
      <c r="K1651" s="13"/>
      <c r="L1651" s="13"/>
      <c r="M1651" s="13"/>
      <c r="N1651" s="13"/>
      <c r="P1651" s="13">
        <f t="shared" si="342"/>
        <v>157238.27122389292</v>
      </c>
    </row>
    <row r="1652" spans="1:16" x14ac:dyDescent="0.3">
      <c r="A1652" t="s">
        <v>1642</v>
      </c>
      <c r="B1652" s="1">
        <v>1497.12</v>
      </c>
      <c r="C1652" s="2">
        <v>26.98</v>
      </c>
      <c r="D1652" s="2"/>
      <c r="E1652" s="31">
        <f t="shared" si="344"/>
        <v>2.9217252615803435E-2</v>
      </c>
      <c r="F1652" s="30">
        <f t="shared" si="339"/>
        <v>1.5017722916889319E-3</v>
      </c>
      <c r="G1652" s="30">
        <f t="shared" si="340"/>
        <v>3.0762902567909922E-2</v>
      </c>
      <c r="I1652" s="9">
        <f t="shared" si="337"/>
        <v>1366.9608333333333</v>
      </c>
      <c r="J1652" s="13">
        <f t="shared" si="338"/>
        <v>0.91306029799437149</v>
      </c>
      <c r="K1652" s="13"/>
      <c r="L1652" s="13"/>
      <c r="M1652" s="13"/>
      <c r="N1652" s="13"/>
      <c r="P1652" s="13">
        <f t="shared" si="342"/>
        <v>162075.37684150014</v>
      </c>
    </row>
    <row r="1653" spans="1:16" x14ac:dyDescent="0.3">
      <c r="A1653" t="s">
        <v>1643</v>
      </c>
      <c r="B1653" s="1">
        <v>1539.66</v>
      </c>
      <c r="C1653" s="2">
        <f>C1652*2/3+C1655/3</f>
        <v>27.230000000000004</v>
      </c>
      <c r="D1653" s="2"/>
      <c r="E1653" s="31">
        <f t="shared" si="344"/>
        <v>2.8414555947419151E-2</v>
      </c>
      <c r="F1653" s="30">
        <f t="shared" si="339"/>
        <v>1.4738102351601436E-3</v>
      </c>
      <c r="G1653" s="30">
        <f t="shared" si="340"/>
        <v>2.9930243845962101E-2</v>
      </c>
      <c r="I1653" s="9">
        <f t="shared" si="337"/>
        <v>1319.3891666666666</v>
      </c>
      <c r="J1653" s="13">
        <f t="shared" si="338"/>
        <v>0.85693540565233006</v>
      </c>
      <c r="K1653" s="13"/>
      <c r="L1653" s="13"/>
      <c r="M1653" s="13"/>
      <c r="N1653" s="13"/>
      <c r="P1653" s="13">
        <f t="shared" si="342"/>
        <v>166926.33239179244</v>
      </c>
    </row>
    <row r="1654" spans="1:16" x14ac:dyDescent="0.3">
      <c r="A1654" t="s">
        <v>1644</v>
      </c>
      <c r="B1654" s="1">
        <v>1463.39</v>
      </c>
      <c r="C1654" s="2">
        <f>C1652/3+C1655*2/3</f>
        <v>27.480000000000004</v>
      </c>
      <c r="D1654" s="2"/>
      <c r="E1654" s="31">
        <f t="shared" si="344"/>
        <v>-4.953691074652844E-2</v>
      </c>
      <c r="F1654" s="30">
        <f t="shared" si="339"/>
        <v>1.5648596751378649E-3</v>
      </c>
      <c r="G1654" s="30">
        <f t="shared" si="340"/>
        <v>-4.8049569385448798E-2</v>
      </c>
      <c r="I1654" s="9">
        <f t="shared" si="337"/>
        <v>1271.0266666666666</v>
      </c>
      <c r="J1654" s="13">
        <f t="shared" si="338"/>
        <v>0.86854950947229825</v>
      </c>
      <c r="K1654" s="13"/>
      <c r="L1654" s="13"/>
      <c r="M1654" s="13"/>
      <c r="N1654" s="13"/>
      <c r="P1654" s="13">
        <f t="shared" si="342"/>
        <v>158905.59400127453</v>
      </c>
    </row>
    <row r="1655" spans="1:16" x14ac:dyDescent="0.3">
      <c r="A1655" t="s">
        <v>1645</v>
      </c>
      <c r="B1655" s="1">
        <v>1479.22</v>
      </c>
      <c r="C1655" s="2">
        <v>27.73</v>
      </c>
      <c r="D1655" s="2"/>
      <c r="E1655" s="31">
        <f t="shared" si="344"/>
        <v>1.0817348758703993E-2</v>
      </c>
      <c r="F1655" s="30">
        <f t="shared" si="339"/>
        <v>1.5621971940166664E-3</v>
      </c>
      <c r="G1655" s="30">
        <f t="shared" si="340"/>
        <v>1.2396444784598115E-2</v>
      </c>
      <c r="I1655" s="9">
        <f t="shared" si="337"/>
        <v>1220.8883333333331</v>
      </c>
      <c r="J1655" s="13">
        <f t="shared" si="338"/>
        <v>0.82535953633221093</v>
      </c>
      <c r="K1655" s="13"/>
      <c r="L1655" s="13"/>
      <c r="M1655" s="13"/>
      <c r="N1655" s="13"/>
      <c r="P1655" s="13">
        <f t="shared" si="342"/>
        <v>160875.45842327509</v>
      </c>
    </row>
    <row r="1656" spans="1:16" x14ac:dyDescent="0.3">
      <c r="A1656" t="s">
        <v>1646</v>
      </c>
      <c r="B1656" s="1">
        <v>1378.76</v>
      </c>
      <c r="C1656" s="2">
        <f>C1655*2/3+C1658/3</f>
        <v>27.92</v>
      </c>
      <c r="D1656" s="2"/>
      <c r="E1656" s="31">
        <f t="shared" si="344"/>
        <v>-6.791417098200403E-2</v>
      </c>
      <c r="F1656" s="30">
        <f t="shared" si="339"/>
        <v>1.6875066484860796E-3</v>
      </c>
      <c r="G1656" s="30">
        <f t="shared" si="340"/>
        <v>-6.6341269948576587E-2</v>
      </c>
      <c r="I1656" s="9">
        <f t="shared" si="337"/>
        <v>1178.1233333333332</v>
      </c>
      <c r="J1656" s="13">
        <f t="shared" si="338"/>
        <v>0.85448035432804348</v>
      </c>
      <c r="K1656" s="13"/>
      <c r="L1656" s="13"/>
      <c r="M1656" s="13"/>
      <c r="N1656" s="13"/>
      <c r="P1656" s="13">
        <f t="shared" si="342"/>
        <v>150202.77620791559</v>
      </c>
    </row>
    <row r="1657" spans="1:16" x14ac:dyDescent="0.3">
      <c r="A1657" t="s">
        <v>1647</v>
      </c>
      <c r="B1657" s="5">
        <v>1354.87</v>
      </c>
      <c r="C1657" s="2">
        <f>C1655/3+C1658*2/3</f>
        <v>28.11</v>
      </c>
      <c r="D1657" s="2"/>
      <c r="E1657" s="31">
        <f t="shared" si="344"/>
        <v>-1.7327163538251811E-2</v>
      </c>
      <c r="F1657" s="30">
        <f t="shared" si="339"/>
        <v>1.7289481647685756E-3</v>
      </c>
      <c r="G1657" s="30">
        <f t="shared" si="340"/>
        <v>-1.5628173141083335E-2</v>
      </c>
      <c r="I1657" s="9">
        <f t="shared" si="337"/>
        <v>1132.32</v>
      </c>
      <c r="J1657" s="13">
        <f t="shared" si="338"/>
        <v>0.83574069836958531</v>
      </c>
      <c r="K1657" s="13"/>
      <c r="L1657" s="13"/>
      <c r="M1657" s="13"/>
      <c r="N1657" s="13"/>
      <c r="P1657" s="13">
        <f t="shared" si="342"/>
        <v>147855.38121506691</v>
      </c>
    </row>
    <row r="1658" spans="1:16" x14ac:dyDescent="0.3">
      <c r="A1658" t="s">
        <v>1648</v>
      </c>
      <c r="B1658" s="5">
        <v>1316.94</v>
      </c>
      <c r="C1658" s="6">
        <v>28.3</v>
      </c>
      <c r="D1658" s="6"/>
      <c r="E1658" s="31">
        <f t="shared" si="344"/>
        <v>-2.7995305822698713E-2</v>
      </c>
      <c r="F1658" s="30">
        <f t="shared" si="339"/>
        <v>1.7907674862433622E-3</v>
      </c>
      <c r="G1658" s="30">
        <f t="shared" si="340"/>
        <v>-2.625467141989013E-2</v>
      </c>
      <c r="I1658" s="9">
        <f t="shared" si="337"/>
        <v>1085.6691666666663</v>
      </c>
      <c r="J1658" s="13">
        <f t="shared" si="338"/>
        <v>0.82438772204251243</v>
      </c>
      <c r="K1658" s="13"/>
      <c r="L1658" s="13"/>
      <c r="M1658" s="13"/>
      <c r="N1658" s="13"/>
      <c r="P1658" s="13">
        <f t="shared" si="342"/>
        <v>143973.48676360273</v>
      </c>
    </row>
    <row r="1659" spans="1:16" x14ac:dyDescent="0.3">
      <c r="A1659" t="s">
        <v>1649</v>
      </c>
      <c r="B1659" s="5">
        <v>1370.47</v>
      </c>
      <c r="C1659" s="2">
        <f>C1658*2/3+C1661/3</f>
        <v>28.436666666666667</v>
      </c>
      <c r="D1659" s="2"/>
      <c r="E1659" s="31">
        <f t="shared" si="344"/>
        <v>4.0647258037571854E-2</v>
      </c>
      <c r="F1659" s="30">
        <f t="shared" si="339"/>
        <v>1.7291310442565124E-3</v>
      </c>
      <c r="G1659" s="30">
        <f t="shared" si="340"/>
        <v>4.2446673517565037E-2</v>
      </c>
      <c r="I1659" s="9">
        <f t="shared" si="337"/>
        <v>1042.1424999999999</v>
      </c>
      <c r="J1659" s="13">
        <f t="shared" si="338"/>
        <v>0.7604270797609578</v>
      </c>
      <c r="K1659" s="13"/>
      <c r="L1659" s="13"/>
      <c r="M1659" s="13"/>
      <c r="N1659" s="13"/>
      <c r="P1659" s="13">
        <f t="shared" si="342"/>
        <v>150084.68235144284</v>
      </c>
    </row>
    <row r="1660" spans="1:16" x14ac:dyDescent="0.3">
      <c r="A1660" t="s">
        <v>1650</v>
      </c>
      <c r="B1660" s="5">
        <v>1403.22</v>
      </c>
      <c r="C1660" s="2">
        <f>C1658/3+C1661*2/3</f>
        <v>28.573333333333334</v>
      </c>
      <c r="D1660" s="2"/>
      <c r="E1660" s="31">
        <f t="shared" si="344"/>
        <v>2.3896911278612487E-2</v>
      </c>
      <c r="F1660" s="30">
        <f t="shared" si="339"/>
        <v>1.6968908019491678E-3</v>
      </c>
      <c r="G1660" s="30">
        <f t="shared" si="340"/>
        <v>2.56343525295053E-2</v>
      </c>
      <c r="I1660" s="9">
        <f t="shared" si="337"/>
        <v>1000.4083333333332</v>
      </c>
      <c r="J1660" s="13">
        <f t="shared" si="338"/>
        <v>0.71293762441622355</v>
      </c>
      <c r="K1660" s="13"/>
      <c r="L1660" s="13"/>
      <c r="M1660" s="13"/>
      <c r="N1660" s="13"/>
      <c r="P1660" s="13">
        <f t="shared" si="342"/>
        <v>153932.00600811854</v>
      </c>
    </row>
    <row r="1661" spans="1:16" x14ac:dyDescent="0.3">
      <c r="A1661" t="s">
        <v>1651</v>
      </c>
      <c r="B1661" s="5">
        <v>1341.25</v>
      </c>
      <c r="C1661" s="6">
        <v>28.71</v>
      </c>
      <c r="D1661" s="6"/>
      <c r="E1661" s="31">
        <f t="shared" si="344"/>
        <v>-4.416271147788664E-2</v>
      </c>
      <c r="F1661" s="30">
        <f t="shared" si="339"/>
        <v>1.7837837837837839E-3</v>
      </c>
      <c r="G1661" s="30">
        <f t="shared" si="340"/>
        <v>-4.2457704422685039E-2</v>
      </c>
      <c r="I1661" s="9">
        <f t="shared" si="337"/>
        <v>965.81416666666655</v>
      </c>
      <c r="J1661" s="13">
        <f t="shared" si="338"/>
        <v>0.72008511960236088</v>
      </c>
      <c r="K1661" s="13"/>
      <c r="L1661" s="13"/>
      <c r="M1661" s="13"/>
      <c r="N1661" s="13"/>
      <c r="P1661" s="13">
        <f t="shared" si="342"/>
        <v>147396.40639583487</v>
      </c>
    </row>
    <row r="1662" spans="1:16" x14ac:dyDescent="0.3">
      <c r="A1662" t="s">
        <v>1652</v>
      </c>
      <c r="B1662" s="5">
        <v>1257.33</v>
      </c>
      <c r="C1662" s="2">
        <f>C1661*2/3+C1664/3</f>
        <v>28.756666666666668</v>
      </c>
      <c r="D1662" s="2"/>
      <c r="E1662" s="31">
        <f t="shared" si="344"/>
        <v>-6.2568499534016775E-2</v>
      </c>
      <c r="F1662" s="30">
        <f t="shared" si="339"/>
        <v>1.9059347099718365E-3</v>
      </c>
      <c r="G1662" s="30">
        <f t="shared" si="340"/>
        <v>-6.0781816299057767E-2</v>
      </c>
      <c r="I1662" s="9">
        <f t="shared" si="337"/>
        <v>939.02166666666665</v>
      </c>
      <c r="J1662" s="13">
        <f t="shared" si="338"/>
        <v>0.74683787602830343</v>
      </c>
      <c r="K1662" s="13"/>
      <c r="L1662" s="13"/>
      <c r="M1662" s="13"/>
      <c r="N1662" s="13"/>
      <c r="P1662" s="13">
        <f t="shared" si="342"/>
        <v>138437.38509914197</v>
      </c>
    </row>
    <row r="1663" spans="1:16" x14ac:dyDescent="0.3">
      <c r="A1663" t="s">
        <v>1653</v>
      </c>
      <c r="B1663" s="5">
        <v>1281.47</v>
      </c>
      <c r="C1663" s="2">
        <f>C1661/3+C1664*2/3</f>
        <v>28.803333333333335</v>
      </c>
      <c r="D1663" s="2"/>
      <c r="E1663" s="31">
        <f t="shared" si="344"/>
        <v>1.9199414632594447E-2</v>
      </c>
      <c r="F1663" s="30">
        <f t="shared" si="339"/>
        <v>1.8730659147524155E-3</v>
      </c>
      <c r="G1663" s="30">
        <f t="shared" si="340"/>
        <v>2.110844231647846E-2</v>
      </c>
      <c r="I1663" s="9">
        <f t="shared" si="337"/>
        <v>916.37666666666655</v>
      </c>
      <c r="J1663" s="13">
        <f t="shared" si="338"/>
        <v>0.71509802544473655</v>
      </c>
      <c r="K1663" s="13"/>
      <c r="L1663" s="13"/>
      <c r="M1663" s="13"/>
      <c r="N1663" s="13"/>
      <c r="P1663" s="13">
        <f t="shared" si="342"/>
        <v>141359.58265695133</v>
      </c>
    </row>
    <row r="1664" spans="1:16" x14ac:dyDescent="0.3">
      <c r="A1664" t="s">
        <v>1654</v>
      </c>
      <c r="B1664" s="5">
        <v>1216.95</v>
      </c>
      <c r="C1664" s="6">
        <v>28.85</v>
      </c>
      <c r="D1664" s="6"/>
      <c r="E1664" s="31">
        <f t="shared" si="344"/>
        <v>-5.0348427977244814E-2</v>
      </c>
      <c r="F1664" s="30">
        <f t="shared" si="339"/>
        <v>1.9755673336346331E-3</v>
      </c>
      <c r="G1664" s="30">
        <f t="shared" si="340"/>
        <v>-4.8472327353221933E-2</v>
      </c>
      <c r="I1664" s="9">
        <f t="shared" si="337"/>
        <v>902.00999999999976</v>
      </c>
      <c r="J1664" s="13">
        <f t="shared" si="338"/>
        <v>0.74120547269813852</v>
      </c>
      <c r="K1664" s="13"/>
      <c r="L1664" s="13"/>
      <c r="M1664" s="13"/>
      <c r="N1664" s="13"/>
      <c r="P1664" s="13">
        <f t="shared" si="342"/>
        <v>134507.55469188874</v>
      </c>
    </row>
    <row r="1665" spans="1:16" x14ac:dyDescent="0.3">
      <c r="A1665" t="s">
        <v>1655</v>
      </c>
      <c r="B1665" s="5">
        <v>968.8</v>
      </c>
      <c r="C1665" s="2">
        <f>C1664*2/3+C1667/3</f>
        <v>28.696666666666665</v>
      </c>
      <c r="D1665" s="2"/>
      <c r="E1665" s="31">
        <f t="shared" si="344"/>
        <v>-0.20391141788898481</v>
      </c>
      <c r="F1665" s="30">
        <f t="shared" si="339"/>
        <v>2.4684030645013306E-3</v>
      </c>
      <c r="G1665" s="30">
        <f t="shared" si="340"/>
        <v>-0.20194635039328745</v>
      </c>
      <c r="I1665" s="9">
        <f t="shared" si="337"/>
        <v>910.24833333333311</v>
      </c>
      <c r="J1665" s="13">
        <f t="shared" si="338"/>
        <v>0.93956268923754449</v>
      </c>
      <c r="K1665" s="13"/>
      <c r="L1665" s="13"/>
      <c r="M1665" s="13"/>
      <c r="N1665" s="13"/>
      <c r="P1665" s="13">
        <f t="shared" si="342"/>
        <v>107344.2449215363</v>
      </c>
    </row>
    <row r="1666" spans="1:16" x14ac:dyDescent="0.3">
      <c r="A1666" t="s">
        <v>1656</v>
      </c>
      <c r="B1666" s="5">
        <v>883.04</v>
      </c>
      <c r="C1666" s="2">
        <f>C1664/3+C1667*2/3</f>
        <v>28.543333333333333</v>
      </c>
      <c r="D1666" s="2"/>
      <c r="E1666" s="31">
        <f t="shared" si="344"/>
        <v>-8.852188274153594E-2</v>
      </c>
      <c r="F1666" s="30">
        <f t="shared" si="339"/>
        <v>2.6936617946085244E-3</v>
      </c>
      <c r="G1666" s="30">
        <f t="shared" si="340"/>
        <v>-8.6066668960455117E-2</v>
      </c>
      <c r="I1666" s="9">
        <f t="shared" si="337"/>
        <v>927.33416666666653</v>
      </c>
      <c r="J1666" s="13">
        <f t="shared" si="338"/>
        <v>1.0501609968593344</v>
      </c>
      <c r="K1666" s="13"/>
      <c r="L1666" s="13"/>
      <c r="M1666" s="13"/>
      <c r="N1666" s="13"/>
      <c r="P1666" s="13">
        <f t="shared" si="342"/>
        <v>98105.483329064416</v>
      </c>
    </row>
    <row r="1667" spans="1:16" x14ac:dyDescent="0.3">
      <c r="A1667" t="s">
        <v>1657</v>
      </c>
      <c r="B1667" s="5">
        <v>877.56</v>
      </c>
      <c r="C1667" s="6">
        <v>28.39</v>
      </c>
      <c r="D1667" s="6"/>
      <c r="E1667" s="31">
        <f t="shared" si="344"/>
        <v>-6.2058343902881008E-3</v>
      </c>
      <c r="F1667" s="30">
        <f t="shared" si="339"/>
        <v>2.695922026224228E-3</v>
      </c>
      <c r="G1667" s="30">
        <f t="shared" si="340"/>
        <v>-3.5266428096878411E-3</v>
      </c>
      <c r="I1667" s="9">
        <f t="shared" si="337"/>
        <v>946.73583333333352</v>
      </c>
      <c r="J1667" s="13">
        <f t="shared" si="338"/>
        <v>1.0788274685871435</v>
      </c>
      <c r="K1667" s="13"/>
      <c r="L1667" s="13"/>
      <c r="M1667" s="13"/>
      <c r="N1667" s="13"/>
      <c r="P1667" s="13">
        <f t="shared" si="342"/>
        <v>97759.500331691015</v>
      </c>
    </row>
    <row r="1668" spans="1:16" x14ac:dyDescent="0.3">
      <c r="A1668" t="s">
        <v>1658</v>
      </c>
      <c r="B1668" s="5">
        <v>865.58</v>
      </c>
      <c r="C1668" s="2">
        <f>C1667*2/3+C1670/3</f>
        <v>28.013333333333335</v>
      </c>
      <c r="D1668" s="2"/>
      <c r="E1668" s="31">
        <f t="shared" si="344"/>
        <v>-1.3651488217329755E-2</v>
      </c>
      <c r="F1668" s="30">
        <f t="shared" si="339"/>
        <v>2.6969713307197999E-3</v>
      </c>
      <c r="G1668" s="30">
        <f t="shared" si="340"/>
        <v>-1.0991334558953736E-2</v>
      </c>
      <c r="I1668" s="9">
        <f t="shared" si="337"/>
        <v>968.23583333333329</v>
      </c>
      <c r="J1668" s="13">
        <f t="shared" si="338"/>
        <v>1.118597741783929</v>
      </c>
      <c r="K1668" s="13"/>
      <c r="L1668" s="13"/>
      <c r="M1668" s="13"/>
      <c r="N1668" s="13"/>
      <c r="P1668" s="13">
        <f t="shared" si="342"/>
        <v>96684.992957229246</v>
      </c>
    </row>
    <row r="1669" spans="1:16" x14ac:dyDescent="0.3">
      <c r="A1669" t="s">
        <v>1659</v>
      </c>
      <c r="B1669" s="5">
        <v>805.23</v>
      </c>
      <c r="C1669" s="2">
        <f>C1667/3+C1670*2/3</f>
        <v>27.63666666666667</v>
      </c>
      <c r="D1669" s="2"/>
      <c r="E1669" s="31">
        <f t="shared" si="344"/>
        <v>-6.9722036091406925E-2</v>
      </c>
      <c r="F1669" s="30">
        <f t="shared" si="339"/>
        <v>2.8601214007868011E-3</v>
      </c>
      <c r="G1669" s="30">
        <f t="shared" si="340"/>
        <v>-6.706132817815158E-2</v>
      </c>
      <c r="I1669" s="9">
        <f t="shared" si="337"/>
        <v>991.89666666666665</v>
      </c>
      <c r="J1669" s="13">
        <f t="shared" si="338"/>
        <v>1.2318178243069267</v>
      </c>
      <c r="K1669" s="13"/>
      <c r="L1669" s="13"/>
      <c r="M1669" s="13"/>
      <c r="N1669" s="13"/>
      <c r="P1669" s="13">
        <f t="shared" si="342"/>
        <v>90201.16891462222</v>
      </c>
    </row>
    <row r="1670" spans="1:16" x14ac:dyDescent="0.3">
      <c r="A1670" t="s">
        <v>1660</v>
      </c>
      <c r="B1670" s="5">
        <v>757.13</v>
      </c>
      <c r="C1670" s="6">
        <v>27.26</v>
      </c>
      <c r="D1670" s="6"/>
      <c r="E1670" s="31">
        <f t="shared" si="344"/>
        <v>-5.9734485799088466E-2</v>
      </c>
      <c r="F1670" s="30">
        <f t="shared" si="339"/>
        <v>3.0003654150101925E-3</v>
      </c>
      <c r="G1670" s="30">
        <f t="shared" si="340"/>
        <v>-5.6913345669353355E-2</v>
      </c>
      <c r="I1670" s="9">
        <f t="shared" si="337"/>
        <v>1024.8066666666666</v>
      </c>
      <c r="J1670" s="13">
        <f t="shared" si="338"/>
        <v>1.3535412236559992</v>
      </c>
      <c r="K1670" s="13"/>
      <c r="L1670" s="13"/>
      <c r="M1670" s="13"/>
      <c r="N1670" s="13"/>
      <c r="P1670" s="13">
        <f t="shared" si="342"/>
        <v>85067.5186084046</v>
      </c>
    </row>
    <row r="1671" spans="1:16" x14ac:dyDescent="0.3">
      <c r="A1671" t="s">
        <v>1661</v>
      </c>
      <c r="B1671" s="5">
        <v>848.15</v>
      </c>
      <c r="C1671" s="2">
        <f>C1670*2/3+C1673/3</f>
        <v>26.703333333333333</v>
      </c>
      <c r="D1671" s="2"/>
      <c r="E1671" s="31">
        <f t="shared" si="344"/>
        <v>0.12021713576268267</v>
      </c>
      <c r="F1671" s="30">
        <f t="shared" si="339"/>
        <v>2.6236842277636949E-3</v>
      </c>
      <c r="G1671" s="30">
        <f t="shared" si="340"/>
        <v>0.12315623179345403</v>
      </c>
      <c r="I1671" s="9">
        <f t="shared" si="337"/>
        <v>1053.9041666666665</v>
      </c>
      <c r="J1671" s="13">
        <f t="shared" si="338"/>
        <v>1.2425917192320539</v>
      </c>
      <c r="K1671" s="13"/>
      <c r="L1671" s="13"/>
      <c r="M1671" s="13"/>
      <c r="N1671" s="13"/>
      <c r="P1671" s="13">
        <f t="shared" si="342"/>
        <v>95544.113648235245</v>
      </c>
    </row>
    <row r="1672" spans="1:16" x14ac:dyDescent="0.3">
      <c r="A1672" t="s">
        <v>1662</v>
      </c>
      <c r="B1672" s="5">
        <v>902.41</v>
      </c>
      <c r="C1672" s="2">
        <f>C1670/3+C1673*2/3</f>
        <v>26.146666666666668</v>
      </c>
      <c r="D1672" s="2"/>
      <c r="E1672" s="31">
        <f t="shared" si="344"/>
        <v>6.397453280669696E-2</v>
      </c>
      <c r="F1672" s="30">
        <f t="shared" si="339"/>
        <v>2.4145221006957912E-3</v>
      </c>
      <c r="G1672" s="30">
        <f t="shared" si="340"/>
        <v>6.6543522830736057E-2</v>
      </c>
      <c r="I1672" s="9">
        <f t="shared" si="337"/>
        <v>1072.4583333333333</v>
      </c>
      <c r="J1672" s="13">
        <f t="shared" si="338"/>
        <v>1.1884379975103703</v>
      </c>
      <c r="K1672" s="13"/>
      <c r="L1672" s="13"/>
      <c r="M1672" s="13"/>
      <c r="N1672" s="13"/>
      <c r="P1672" s="13">
        <f t="shared" si="342"/>
        <v>101901.95555612903</v>
      </c>
    </row>
    <row r="1673" spans="1:16" x14ac:dyDescent="0.3">
      <c r="A1673" t="s">
        <v>1663</v>
      </c>
      <c r="B1673" s="5">
        <v>926.12</v>
      </c>
      <c r="C1673" s="6">
        <v>25.59</v>
      </c>
      <c r="D1673" s="6"/>
      <c r="E1673" s="31">
        <f t="shared" si="344"/>
        <v>2.6274088274730989E-2</v>
      </c>
      <c r="F1673" s="30">
        <f t="shared" si="339"/>
        <v>2.3026173713989549E-3</v>
      </c>
      <c r="G1673" s="30">
        <f t="shared" si="340"/>
        <v>2.8637204818209083E-2</v>
      </c>
      <c r="I1673" s="9">
        <f t="shared" si="337"/>
        <v>1085.5616666666667</v>
      </c>
      <c r="J1673" s="13">
        <f t="shared" si="338"/>
        <v>1.172160915072201</v>
      </c>
      <c r="K1673" s="13"/>
      <c r="L1673" s="13"/>
      <c r="M1673" s="13"/>
      <c r="N1673" s="13"/>
      <c r="P1673" s="13">
        <f t="shared" si="342"/>
        <v>104820.14272876593</v>
      </c>
    </row>
    <row r="1674" spans="1:16" x14ac:dyDescent="0.3">
      <c r="A1674" t="s">
        <v>1664</v>
      </c>
      <c r="B1674" s="5">
        <v>935.82</v>
      </c>
      <c r="C1674" s="2">
        <f>C1673*2/3+C1676/3</f>
        <v>25.026666666666664</v>
      </c>
      <c r="D1674" s="2"/>
      <c r="E1674" s="31">
        <f t="shared" si="344"/>
        <v>1.0473804690536825E-2</v>
      </c>
      <c r="F1674" s="30">
        <f t="shared" si="339"/>
        <v>2.2285862190972146E-3</v>
      </c>
      <c r="G1674" s="30">
        <f t="shared" si="340"/>
        <v>1.2725732686428959E-2</v>
      </c>
      <c r="I1674" s="9">
        <f t="shared" si="337"/>
        <v>1097.5599999999997</v>
      </c>
      <c r="J1674" s="13">
        <f t="shared" si="338"/>
        <v>1.1728323822957403</v>
      </c>
      <c r="K1674" s="13"/>
      <c r="L1674" s="13"/>
      <c r="M1674" s="13"/>
      <c r="N1674" s="13"/>
      <c r="P1674" s="13">
        <f t="shared" si="342"/>
        <v>106154.05584528553</v>
      </c>
    </row>
    <row r="1675" spans="1:16" x14ac:dyDescent="0.3">
      <c r="A1675" t="s">
        <v>1665</v>
      </c>
      <c r="B1675" s="5">
        <v>1009.73</v>
      </c>
      <c r="C1675" s="2">
        <f>C1673/3+C1676*2/3</f>
        <v>24.463333333333331</v>
      </c>
      <c r="D1675" s="2"/>
      <c r="E1675" s="31">
        <f t="shared" si="344"/>
        <v>7.8978863456647508E-2</v>
      </c>
      <c r="F1675" s="30">
        <f t="shared" si="339"/>
        <v>2.018966566419846E-3</v>
      </c>
      <c r="G1675" s="30">
        <f t="shared" si="340"/>
        <v>8.1157285707840199E-2</v>
      </c>
      <c r="I1675" s="9">
        <f t="shared" si="337"/>
        <v>1104.0225</v>
      </c>
      <c r="J1675" s="13">
        <f t="shared" si="338"/>
        <v>1.0933838748972498</v>
      </c>
      <c r="K1675" s="13"/>
      <c r="L1675" s="13"/>
      <c r="M1675" s="13"/>
      <c r="N1675" s="13"/>
      <c r="P1675" s="13">
        <f t="shared" si="342"/>
        <v>114769.2308845674</v>
      </c>
    </row>
    <row r="1676" spans="1:16" x14ac:dyDescent="0.3">
      <c r="A1676" t="s">
        <v>1666</v>
      </c>
      <c r="B1676" s="5">
        <v>1044.55</v>
      </c>
      <c r="C1676" s="6">
        <v>23.9</v>
      </c>
      <c r="D1676" s="6"/>
      <c r="E1676" s="31">
        <f t="shared" si="344"/>
        <v>3.4484466144414805E-2</v>
      </c>
      <c r="F1676" s="30">
        <f t="shared" si="339"/>
        <v>1.9067221929698595E-3</v>
      </c>
      <c r="G1676" s="30">
        <f t="shared" si="340"/>
        <v>3.6456940634294721E-2</v>
      </c>
      <c r="I1676" s="9">
        <f t="shared" ref="I1676:I1739" si="345">AVERAGE(B1677:B1688)</f>
        <v>1110.4833333333333</v>
      </c>
      <c r="J1676" s="13">
        <f t="shared" ref="J1676:J1739" si="346">I1676/B1676</f>
        <v>1.0631212802961403</v>
      </c>
      <c r="K1676" s="13"/>
      <c r="L1676" s="13"/>
      <c r="M1676" s="13"/>
      <c r="N1676" s="13"/>
      <c r="P1676" s="13">
        <f t="shared" si="342"/>
        <v>118953.36592156974</v>
      </c>
    </row>
    <row r="1677" spans="1:16" x14ac:dyDescent="0.3">
      <c r="A1677" t="s">
        <v>1667</v>
      </c>
      <c r="B1677" s="5">
        <v>1067.6600000000001</v>
      </c>
      <c r="C1677" s="2">
        <f>C1676*2/3+C1679/3</f>
        <v>23.403333333333332</v>
      </c>
      <c r="D1677" s="2"/>
      <c r="E1677" s="31">
        <f t="shared" si="344"/>
        <v>2.212435977215077E-2</v>
      </c>
      <c r="F1677" s="30">
        <f t="shared" ref="F1677:F1740" si="347">C1677/(12*B1677)</f>
        <v>1.8266843168965564E-3</v>
      </c>
      <c r="G1677" s="30">
        <f t="shared" ref="G1677:G1740" si="348">(B1677+C1677/12)/B1676-1</f>
        <v>2.399145831006444E-2</v>
      </c>
      <c r="I1677" s="9">
        <f t="shared" si="345"/>
        <v>1119.1433333333332</v>
      </c>
      <c r="J1677" s="13">
        <f t="shared" si="346"/>
        <v>1.0482207194550073</v>
      </c>
      <c r="K1677" s="13"/>
      <c r="L1677" s="13"/>
      <c r="M1677" s="13"/>
      <c r="N1677" s="13"/>
      <c r="P1677" s="13">
        <f t="shared" ref="P1677:P1740" si="349">P1676*(1+G1677)</f>
        <v>121807.23064091892</v>
      </c>
    </row>
    <row r="1678" spans="1:16" x14ac:dyDescent="0.3">
      <c r="A1678" t="s">
        <v>1668</v>
      </c>
      <c r="B1678" s="5">
        <v>1088.07</v>
      </c>
      <c r="C1678" s="2">
        <f>C1676/3+C1679*2/3</f>
        <v>22.906666666666666</v>
      </c>
      <c r="D1678" s="2"/>
      <c r="E1678" s="31">
        <f t="shared" ref="E1678:E1741" si="350">B1678/B1677-1</f>
        <v>1.9116572691680656E-2</v>
      </c>
      <c r="F1678" s="30">
        <f t="shared" si="347"/>
        <v>1.7543805903010733E-3</v>
      </c>
      <c r="G1678" s="30">
        <f t="shared" si="348"/>
        <v>2.0904491026065175E-2</v>
      </c>
      <c r="I1678" s="9">
        <f t="shared" si="345"/>
        <v>1128.3783333333333</v>
      </c>
      <c r="J1678" s="13">
        <f t="shared" si="346"/>
        <v>1.0370457170341369</v>
      </c>
      <c r="K1678" s="13"/>
      <c r="L1678" s="13"/>
      <c r="M1678" s="13"/>
      <c r="N1678" s="13"/>
      <c r="P1678" s="13">
        <f t="shared" si="349"/>
        <v>124353.54880076186</v>
      </c>
    </row>
    <row r="1679" spans="1:16" x14ac:dyDescent="0.3">
      <c r="A1679" t="s">
        <v>1669</v>
      </c>
      <c r="B1679" s="5">
        <v>1110.3800000000001</v>
      </c>
      <c r="C1679" s="6">
        <v>22.41</v>
      </c>
      <c r="D1679" s="6"/>
      <c r="E1679" s="31">
        <f t="shared" si="350"/>
        <v>2.0504195502127676E-2</v>
      </c>
      <c r="F1679" s="30">
        <f t="shared" si="347"/>
        <v>1.6818566616833876E-3</v>
      </c>
      <c r="G1679" s="30">
        <f t="shared" si="348"/>
        <v>2.2220537281608888E-2</v>
      </c>
      <c r="I1679" s="9">
        <f t="shared" si="345"/>
        <v>1139.3075000000001</v>
      </c>
      <c r="J1679" s="13">
        <f t="shared" si="346"/>
        <v>1.0260518921450315</v>
      </c>
      <c r="K1679" s="13"/>
      <c r="L1679" s="13"/>
      <c r="M1679" s="13"/>
      <c r="N1679" s="13"/>
      <c r="P1679" s="13">
        <f t="shared" si="349"/>
        <v>127116.75146798955</v>
      </c>
    </row>
    <row r="1680" spans="1:16" x14ac:dyDescent="0.3">
      <c r="A1680" t="s">
        <v>1670</v>
      </c>
      <c r="B1680" s="5">
        <v>1123.58</v>
      </c>
      <c r="C1680" s="2">
        <f>C1679*2/3+C1682/3</f>
        <v>22.24</v>
      </c>
      <c r="D1680" s="2"/>
      <c r="E1680" s="31">
        <f t="shared" si="350"/>
        <v>1.1887822186998909E-2</v>
      </c>
      <c r="F1680" s="30">
        <f t="shared" si="347"/>
        <v>1.6494894296207954E-3</v>
      </c>
      <c r="G1680" s="30">
        <f t="shared" si="348"/>
        <v>1.3556920453658305E-2</v>
      </c>
      <c r="I1680" s="9">
        <f t="shared" si="345"/>
        <v>1152.5608333333332</v>
      </c>
      <c r="J1680" s="13">
        <f t="shared" si="346"/>
        <v>1.0257932976141737</v>
      </c>
      <c r="K1680" s="13"/>
      <c r="L1680" s="13"/>
      <c r="M1680" s="13"/>
      <c r="N1680" s="13"/>
      <c r="P1680" s="13">
        <f t="shared" si="349"/>
        <v>128840.06315596854</v>
      </c>
    </row>
    <row r="1681" spans="1:16" x14ac:dyDescent="0.3">
      <c r="A1681" t="s">
        <v>1671</v>
      </c>
      <c r="B1681" s="5">
        <v>1089.1600000000001</v>
      </c>
      <c r="C1681" s="2">
        <f>C1679/3+C1682*2/3</f>
        <v>22.07</v>
      </c>
      <c r="D1681" s="2"/>
      <c r="E1681" s="31">
        <f t="shared" si="350"/>
        <v>-3.0634222752273899E-2</v>
      </c>
      <c r="F1681" s="30">
        <f t="shared" si="347"/>
        <v>1.6886101827708201E-3</v>
      </c>
      <c r="G1681" s="30">
        <f t="shared" si="348"/>
        <v>-2.8997341829983814E-2</v>
      </c>
      <c r="I1681" s="9">
        <f t="shared" si="345"/>
        <v>1171.8908333333331</v>
      </c>
      <c r="J1681" s="13">
        <f t="shared" si="346"/>
        <v>1.0759583838309643</v>
      </c>
      <c r="K1681" s="13"/>
      <c r="L1681" s="13"/>
      <c r="M1681" s="13"/>
      <c r="N1681" s="13"/>
      <c r="P1681" s="13">
        <f t="shared" si="349"/>
        <v>125104.04380323822</v>
      </c>
    </row>
    <row r="1682" spans="1:16" x14ac:dyDescent="0.3">
      <c r="A1682" t="s">
        <v>1672</v>
      </c>
      <c r="B1682" s="5">
        <v>1152.05</v>
      </c>
      <c r="C1682" s="6">
        <v>21.9</v>
      </c>
      <c r="D1682" s="6"/>
      <c r="E1682" s="31">
        <f t="shared" si="350"/>
        <v>5.774174593264525E-2</v>
      </c>
      <c r="F1682" s="30">
        <f t="shared" si="347"/>
        <v>1.5841326331322426E-3</v>
      </c>
      <c r="G1682" s="30">
        <f t="shared" si="348"/>
        <v>5.9417349149803345E-2</v>
      </c>
      <c r="I1682" s="9">
        <f t="shared" si="345"/>
        <v>1184.5941666666665</v>
      </c>
      <c r="J1682" s="13">
        <f t="shared" si="346"/>
        <v>1.0282489185943897</v>
      </c>
      <c r="K1682" s="13"/>
      <c r="L1682" s="13"/>
      <c r="M1682" s="13"/>
      <c r="N1682" s="13"/>
      <c r="P1682" s="13">
        <f t="shared" si="349"/>
        <v>132537.39445394752</v>
      </c>
    </row>
    <row r="1683" spans="1:16" x14ac:dyDescent="0.3">
      <c r="A1683" t="s">
        <v>1673</v>
      </c>
      <c r="B1683" s="5">
        <v>1197.32</v>
      </c>
      <c r="C1683" s="2">
        <f>C1682*2/3+C1685/3</f>
        <v>21.946666666666665</v>
      </c>
      <c r="D1683" s="2"/>
      <c r="E1683" s="31">
        <f t="shared" si="350"/>
        <v>3.9295169480491277E-2</v>
      </c>
      <c r="F1683" s="30">
        <f t="shared" si="347"/>
        <v>1.5274854582641973E-3</v>
      </c>
      <c r="G1683" s="30">
        <f t="shared" si="348"/>
        <v>4.088267773871701E-2</v>
      </c>
      <c r="I1683" s="9">
        <f t="shared" si="345"/>
        <v>1195.7766666666666</v>
      </c>
      <c r="J1683" s="13">
        <f t="shared" si="346"/>
        <v>0.99871101014487917</v>
      </c>
      <c r="K1683" s="13"/>
      <c r="L1683" s="13"/>
      <c r="M1683" s="13"/>
      <c r="N1683" s="13"/>
      <c r="P1683" s="13">
        <f t="shared" si="349"/>
        <v>137955.87803973746</v>
      </c>
    </row>
    <row r="1684" spans="1:16" x14ac:dyDescent="0.3">
      <c r="A1684" t="s">
        <v>1674</v>
      </c>
      <c r="B1684" s="5">
        <v>1125.06</v>
      </c>
      <c r="C1684" s="2">
        <f>C1682/3+C1685*2/3</f>
        <v>21.993333333333332</v>
      </c>
      <c r="D1684" s="2"/>
      <c r="E1684" s="31">
        <f t="shared" si="350"/>
        <v>-6.0351451575184623E-2</v>
      </c>
      <c r="F1684" s="30">
        <f t="shared" si="347"/>
        <v>1.6290489198600767E-3</v>
      </c>
      <c r="G1684" s="30">
        <f t="shared" si="348"/>
        <v>-5.8820718122325144E-2</v>
      </c>
      <c r="I1684" s="9">
        <f t="shared" si="345"/>
        <v>1213.5474999999999</v>
      </c>
      <c r="J1684" s="13">
        <f t="shared" si="346"/>
        <v>1.078651360816312</v>
      </c>
      <c r="K1684" s="13"/>
      <c r="L1684" s="13"/>
      <c r="M1684" s="13"/>
      <c r="N1684" s="13"/>
      <c r="P1684" s="13">
        <f t="shared" si="349"/>
        <v>129841.21422424421</v>
      </c>
    </row>
    <row r="1685" spans="1:16" x14ac:dyDescent="0.3">
      <c r="A1685" t="s">
        <v>1675</v>
      </c>
      <c r="B1685" s="5">
        <v>1083.3599999999999</v>
      </c>
      <c r="C1685" s="6">
        <v>22.04</v>
      </c>
      <c r="D1685" s="6"/>
      <c r="E1685" s="31">
        <f t="shared" si="350"/>
        <v>-3.7064689883206325E-2</v>
      </c>
      <c r="F1685" s="30">
        <f t="shared" si="347"/>
        <v>1.6953428838674741E-3</v>
      </c>
      <c r="G1685" s="30">
        <f t="shared" si="348"/>
        <v>-3.5432184357575114E-2</v>
      </c>
      <c r="I1685" s="9">
        <f t="shared" si="345"/>
        <v>1230.5416666666667</v>
      </c>
      <c r="J1685" s="13">
        <f t="shared" si="346"/>
        <v>1.1358566558361642</v>
      </c>
      <c r="K1685" s="13"/>
      <c r="L1685" s="13"/>
      <c r="M1685" s="13"/>
      <c r="N1685" s="13"/>
      <c r="P1685" s="13">
        <f t="shared" si="349"/>
        <v>125240.65638463938</v>
      </c>
    </row>
    <row r="1686" spans="1:16" x14ac:dyDescent="0.3">
      <c r="A1686" t="s">
        <v>1676</v>
      </c>
      <c r="B1686" s="5">
        <v>1079.8</v>
      </c>
      <c r="C1686" s="2">
        <f>C1685*2/3+C1688/3</f>
        <v>22.143333333333334</v>
      </c>
      <c r="D1686" s="2"/>
      <c r="E1686" s="31">
        <f t="shared" si="350"/>
        <v>-3.2860729582040449E-3</v>
      </c>
      <c r="F1686" s="30">
        <f t="shared" si="347"/>
        <v>1.7089069992385424E-3</v>
      </c>
      <c r="G1686" s="30">
        <f t="shared" si="348"/>
        <v>-1.5827815520438326E-3</v>
      </c>
      <c r="I1686" s="9">
        <f t="shared" si="345"/>
        <v>1250.9908333333331</v>
      </c>
      <c r="J1686" s="13">
        <f t="shared" si="346"/>
        <v>1.1585393900104957</v>
      </c>
      <c r="K1686" s="13"/>
      <c r="L1686" s="13"/>
      <c r="M1686" s="13"/>
      <c r="N1686" s="13"/>
      <c r="P1686" s="13">
        <f t="shared" si="349"/>
        <v>125042.42778414792</v>
      </c>
    </row>
    <row r="1687" spans="1:16" x14ac:dyDescent="0.3">
      <c r="A1687" t="s">
        <v>1677</v>
      </c>
      <c r="B1687" s="5">
        <v>1087.28</v>
      </c>
      <c r="C1687" s="2">
        <f>C1685/3+C1688*2/3</f>
        <v>22.246666666666666</v>
      </c>
      <c r="D1687" s="2"/>
      <c r="E1687" s="31">
        <f t="shared" si="350"/>
        <v>6.9272087423597473E-3</v>
      </c>
      <c r="F1687" s="30">
        <f t="shared" si="347"/>
        <v>1.7050703488419622E-3</v>
      </c>
      <c r="G1687" s="30">
        <f t="shared" si="348"/>
        <v>8.6440904694284892E-3</v>
      </c>
      <c r="I1687" s="9">
        <f t="shared" si="345"/>
        <v>1259.1599999999999</v>
      </c>
      <c r="J1687" s="13">
        <f t="shared" si="346"/>
        <v>1.1580825546317415</v>
      </c>
      <c r="K1687" s="13"/>
      <c r="L1687" s="13"/>
      <c r="M1687" s="13"/>
      <c r="N1687" s="13"/>
      <c r="P1687" s="13">
        <f t="shared" si="349"/>
        <v>126123.30584243107</v>
      </c>
    </row>
    <row r="1688" spans="1:16" x14ac:dyDescent="0.3">
      <c r="A1688" t="s">
        <v>1678</v>
      </c>
      <c r="B1688" s="5">
        <v>1122.08</v>
      </c>
      <c r="C1688" s="6">
        <v>22.35</v>
      </c>
      <c r="D1688" s="6"/>
      <c r="E1688" s="31">
        <f t="shared" si="350"/>
        <v>3.2006474873077728E-2</v>
      </c>
      <c r="F1688" s="30">
        <f t="shared" si="347"/>
        <v>1.6598638243262515E-3</v>
      </c>
      <c r="G1688" s="30">
        <f t="shared" si="348"/>
        <v>3.3719465087189926E-2</v>
      </c>
      <c r="I1688" s="9">
        <f t="shared" si="345"/>
        <v>1263.4766666666667</v>
      </c>
      <c r="J1688" s="13">
        <f t="shared" si="346"/>
        <v>1.1260129996672847</v>
      </c>
      <c r="K1688" s="13"/>
      <c r="L1688" s="13"/>
      <c r="M1688" s="13"/>
      <c r="N1688" s="13"/>
      <c r="P1688" s="13">
        <f t="shared" si="349"/>
        <v>130376.1162504659</v>
      </c>
    </row>
    <row r="1689" spans="1:16" x14ac:dyDescent="0.3">
      <c r="A1689" t="s">
        <v>1679</v>
      </c>
      <c r="B1689" s="5">
        <v>1171.58</v>
      </c>
      <c r="C1689" s="2">
        <f>C1688*2/3+C1691/3</f>
        <v>22.476666666666667</v>
      </c>
      <c r="D1689" s="2"/>
      <c r="E1689" s="31">
        <f t="shared" si="350"/>
        <v>4.4114501639811676E-2</v>
      </c>
      <c r="F1689" s="30">
        <f t="shared" si="347"/>
        <v>1.5987431976950406E-3</v>
      </c>
      <c r="G1689" s="30">
        <f t="shared" si="348"/>
        <v>4.5783772596923233E-2</v>
      </c>
      <c r="I1689" s="9">
        <f t="shared" si="345"/>
        <v>1266.4466666666665</v>
      </c>
      <c r="J1689" s="13">
        <f t="shared" si="346"/>
        <v>1.0809732725607015</v>
      </c>
      <c r="K1689" s="13"/>
      <c r="L1689" s="13"/>
      <c r="M1689" s="13"/>
      <c r="N1689" s="13"/>
      <c r="P1689" s="13">
        <f t="shared" si="349"/>
        <v>136345.22670894727</v>
      </c>
    </row>
    <row r="1690" spans="1:16" x14ac:dyDescent="0.3">
      <c r="A1690" t="s">
        <v>1680</v>
      </c>
      <c r="B1690" s="5">
        <v>1198.8900000000001</v>
      </c>
      <c r="C1690" s="2">
        <f>C1688/3+C1691*2/3</f>
        <v>22.603333333333335</v>
      </c>
      <c r="D1690" s="2"/>
      <c r="E1690" s="31">
        <f t="shared" si="350"/>
        <v>2.3310401338363818E-2</v>
      </c>
      <c r="F1690" s="30">
        <f t="shared" si="347"/>
        <v>1.5711292204548468E-3</v>
      </c>
      <c r="G1690" s="30">
        <f t="shared" si="348"/>
        <v>2.4918154211501786E-2</v>
      </c>
      <c r="I1690" s="9">
        <f t="shared" si="345"/>
        <v>1268.7408333333333</v>
      </c>
      <c r="J1690" s="13">
        <f t="shared" si="346"/>
        <v>1.0582629209796839</v>
      </c>
      <c r="K1690" s="13"/>
      <c r="L1690" s="13"/>
      <c r="M1690" s="13"/>
      <c r="N1690" s="13"/>
      <c r="P1690" s="13">
        <f t="shared" si="349"/>
        <v>139742.698094083</v>
      </c>
    </row>
    <row r="1691" spans="1:16" x14ac:dyDescent="0.3">
      <c r="A1691" t="s">
        <v>1681</v>
      </c>
      <c r="B1691" s="5">
        <v>1241.53</v>
      </c>
      <c r="C1691" s="6">
        <v>22.73</v>
      </c>
      <c r="D1691" s="6"/>
      <c r="E1691" s="31">
        <f t="shared" si="350"/>
        <v>3.5566232098023898E-2</v>
      </c>
      <c r="F1691" s="30">
        <f t="shared" si="347"/>
        <v>1.5256712819397571E-3</v>
      </c>
      <c r="G1691" s="30">
        <f t="shared" si="348"/>
        <v>3.7146165758882521E-2</v>
      </c>
      <c r="I1691" s="9">
        <f t="shared" si="345"/>
        <v>1268.8899999999996</v>
      </c>
      <c r="J1691" s="13">
        <f t="shared" si="346"/>
        <v>1.0220373249136143</v>
      </c>
      <c r="K1691" s="13"/>
      <c r="L1691" s="13"/>
      <c r="M1691" s="13"/>
      <c r="N1691" s="13"/>
      <c r="P1691" s="13">
        <f t="shared" si="349"/>
        <v>144933.60352107929</v>
      </c>
    </row>
    <row r="1692" spans="1:16" x14ac:dyDescent="0.3">
      <c r="A1692" t="s">
        <v>1682</v>
      </c>
      <c r="B1692" s="5">
        <v>1282.6199999999999</v>
      </c>
      <c r="C1692" s="2">
        <f>C1691*2/3+C1694/3</f>
        <v>22.963333333333335</v>
      </c>
      <c r="D1692" s="2"/>
      <c r="E1692" s="31">
        <f t="shared" si="350"/>
        <v>3.3096260259518395E-2</v>
      </c>
      <c r="F1692" s="30">
        <f t="shared" si="347"/>
        <v>1.4919548355016383E-3</v>
      </c>
      <c r="G1692" s="30">
        <f t="shared" si="348"/>
        <v>3.4637593220551377E-2</v>
      </c>
      <c r="I1692" s="9">
        <f t="shared" si="345"/>
        <v>1270.3866666666665</v>
      </c>
      <c r="J1692" s="13">
        <f t="shared" si="346"/>
        <v>0.9904622309543486</v>
      </c>
      <c r="K1692" s="13"/>
      <c r="L1692" s="13"/>
      <c r="M1692" s="13"/>
      <c r="N1692" s="13"/>
      <c r="P1692" s="13">
        <f t="shared" si="349"/>
        <v>149953.75472383111</v>
      </c>
    </row>
    <row r="1693" spans="1:16" x14ac:dyDescent="0.3">
      <c r="A1693" t="s">
        <v>1683</v>
      </c>
      <c r="B1693" s="5">
        <v>1321.12</v>
      </c>
      <c r="C1693" s="2">
        <f>C1691/3+C1694*2/3</f>
        <v>23.196666666666665</v>
      </c>
      <c r="D1693" s="2"/>
      <c r="E1693" s="31">
        <f t="shared" si="350"/>
        <v>3.0016684598711985E-2</v>
      </c>
      <c r="F1693" s="30">
        <f t="shared" si="347"/>
        <v>1.463194528548168E-3</v>
      </c>
      <c r="G1693" s="30">
        <f t="shared" si="348"/>
        <v>3.1523799375930084E-2</v>
      </c>
      <c r="I1693" s="9">
        <f t="shared" si="345"/>
        <v>1273.0008333333333</v>
      </c>
      <c r="J1693" s="13">
        <f t="shared" si="346"/>
        <v>0.96357699023051158</v>
      </c>
      <c r="K1693" s="13"/>
      <c r="L1693" s="13"/>
      <c r="M1693" s="13"/>
      <c r="N1693" s="13"/>
      <c r="P1693" s="13">
        <f t="shared" si="349"/>
        <v>154680.86680341259</v>
      </c>
    </row>
    <row r="1694" spans="1:16" x14ac:dyDescent="0.3">
      <c r="A1694" t="s">
        <v>1684</v>
      </c>
      <c r="B1694" s="5">
        <v>1304.49</v>
      </c>
      <c r="C1694" s="6">
        <v>23.43</v>
      </c>
      <c r="D1694" s="6"/>
      <c r="E1694" s="31">
        <f t="shared" si="350"/>
        <v>-1.2587804287271354E-2</v>
      </c>
      <c r="F1694" s="30">
        <f t="shared" si="347"/>
        <v>1.4967535205329284E-3</v>
      </c>
      <c r="G1694" s="30">
        <f t="shared" si="348"/>
        <v>-1.1109891607121058E-2</v>
      </c>
      <c r="I1694" s="9">
        <f t="shared" si="345"/>
        <v>1280.0633333333333</v>
      </c>
      <c r="J1694" s="13">
        <f t="shared" si="346"/>
        <v>0.98127492992152743</v>
      </c>
      <c r="K1694" s="13"/>
      <c r="L1694" s="13"/>
      <c r="M1694" s="13"/>
      <c r="N1694" s="13"/>
      <c r="P1694" s="13">
        <f t="shared" si="349"/>
        <v>152962.37913953114</v>
      </c>
    </row>
    <row r="1695" spans="1:16" x14ac:dyDescent="0.3">
      <c r="A1695" t="s">
        <v>1685</v>
      </c>
      <c r="B1695" s="5">
        <v>1331.51</v>
      </c>
      <c r="C1695" s="2">
        <f>C1694*2/3+C1697/3</f>
        <v>23.733333333333334</v>
      </c>
      <c r="D1695" s="2"/>
      <c r="E1695" s="31">
        <f t="shared" si="350"/>
        <v>2.0713075608091991E-2</v>
      </c>
      <c r="F1695" s="30">
        <f t="shared" si="347"/>
        <v>1.4853645693819633E-3</v>
      </c>
      <c r="G1695" s="30">
        <f t="shared" si="348"/>
        <v>2.2229206646105171E-2</v>
      </c>
      <c r="I1695" s="9">
        <f t="shared" si="345"/>
        <v>1284.6400000000001</v>
      </c>
      <c r="J1695" s="13">
        <f t="shared" si="346"/>
        <v>0.9647993631290791</v>
      </c>
      <c r="K1695" s="13"/>
      <c r="L1695" s="13"/>
      <c r="M1695" s="13"/>
      <c r="N1695" s="13"/>
      <c r="P1695" s="13">
        <f t="shared" si="349"/>
        <v>156362.61147450368</v>
      </c>
    </row>
    <row r="1696" spans="1:16" x14ac:dyDescent="0.3">
      <c r="A1696" t="s">
        <v>1686</v>
      </c>
      <c r="B1696" s="5">
        <v>1338.31</v>
      </c>
      <c r="C1696" s="2">
        <f>C1694/3+C1697*2/3</f>
        <v>24.036666666666665</v>
      </c>
      <c r="D1696" s="2"/>
      <c r="E1696" s="31">
        <f t="shared" si="350"/>
        <v>5.1069838003470203E-3</v>
      </c>
      <c r="F1696" s="30">
        <f t="shared" si="347"/>
        <v>1.4967052144537181E-3</v>
      </c>
      <c r="G1696" s="30">
        <f t="shared" si="348"/>
        <v>6.611332664084868E-3</v>
      </c>
      <c r="I1696" s="9">
        <f t="shared" si="345"/>
        <v>1284.8866666666668</v>
      </c>
      <c r="J1696" s="13">
        <f t="shared" si="346"/>
        <v>0.96008149581686364</v>
      </c>
      <c r="K1696" s="13"/>
      <c r="L1696" s="13"/>
      <c r="M1696" s="13"/>
      <c r="N1696" s="13"/>
      <c r="P1696" s="13">
        <f t="shared" si="349"/>
        <v>157396.37671518666</v>
      </c>
    </row>
    <row r="1697" spans="1:16" x14ac:dyDescent="0.3">
      <c r="A1697" t="s">
        <v>1687</v>
      </c>
      <c r="B1697" s="5">
        <v>1287.29</v>
      </c>
      <c r="C1697" s="6">
        <v>24.34</v>
      </c>
      <c r="D1697" s="6"/>
      <c r="E1697" s="31">
        <f t="shared" si="350"/>
        <v>-3.8122706996136957E-2</v>
      </c>
      <c r="F1697" s="30">
        <f t="shared" si="347"/>
        <v>1.5756615318485605E-3</v>
      </c>
      <c r="G1697" s="30">
        <f t="shared" si="348"/>
        <v>-3.6607113947192071E-2</v>
      </c>
      <c r="I1697" s="9">
        <f t="shared" si="345"/>
        <v>1287.9024999999999</v>
      </c>
      <c r="J1697" s="13">
        <f t="shared" si="346"/>
        <v>1.0004758057624932</v>
      </c>
      <c r="K1697" s="13"/>
      <c r="L1697" s="13"/>
      <c r="M1697" s="13"/>
      <c r="N1697" s="13"/>
      <c r="P1697" s="13">
        <f t="shared" si="349"/>
        <v>151634.54961789865</v>
      </c>
    </row>
    <row r="1698" spans="1:16" x14ac:dyDescent="0.3">
      <c r="A1698" t="s">
        <v>1688</v>
      </c>
      <c r="B1698" s="5">
        <v>1325.19</v>
      </c>
      <c r="C1698" s="2">
        <f>C1697*2/3+C1700/3</f>
        <v>24.619999999999997</v>
      </c>
      <c r="D1698" s="2"/>
      <c r="E1698" s="31">
        <f t="shared" si="350"/>
        <v>2.9441695344483376E-2</v>
      </c>
      <c r="F1698" s="30">
        <f t="shared" si="347"/>
        <v>1.5482056661057406E-3</v>
      </c>
      <c r="G1698" s="30">
        <f t="shared" si="348"/>
        <v>3.1035482810141346E-2</v>
      </c>
      <c r="I1698" s="9">
        <f t="shared" si="345"/>
        <v>1290.7850000000001</v>
      </c>
      <c r="J1698" s="13">
        <f t="shared" si="346"/>
        <v>0.97403768516212774</v>
      </c>
      <c r="K1698" s="13"/>
      <c r="L1698" s="13"/>
      <c r="M1698" s="13"/>
      <c r="N1698" s="13"/>
      <c r="P1698" s="13">
        <f t="shared" si="349"/>
        <v>156340.60107598847</v>
      </c>
    </row>
    <row r="1699" spans="1:16" x14ac:dyDescent="0.3">
      <c r="A1699" t="s">
        <v>1689</v>
      </c>
      <c r="B1699" s="5">
        <v>1185.31</v>
      </c>
      <c r="C1699" s="2">
        <f>C1697/3+C1700*2/3</f>
        <v>24.9</v>
      </c>
      <c r="D1699" s="2"/>
      <c r="E1699" s="31">
        <f t="shared" si="350"/>
        <v>-0.10555467517865369</v>
      </c>
      <c r="F1699" s="30">
        <f t="shared" si="347"/>
        <v>1.750596890264994E-3</v>
      </c>
      <c r="G1699" s="30">
        <f t="shared" si="348"/>
        <v>-0.10398886197450941</v>
      </c>
      <c r="I1699" s="9">
        <f t="shared" si="345"/>
        <v>1308.9633333333334</v>
      </c>
      <c r="J1699" s="13">
        <f t="shared" si="346"/>
        <v>1.1043215136405948</v>
      </c>
      <c r="K1699" s="13"/>
      <c r="L1699" s="13"/>
      <c r="M1699" s="13"/>
      <c r="N1699" s="13"/>
      <c r="P1699" s="13">
        <f t="shared" si="349"/>
        <v>140082.91988968567</v>
      </c>
    </row>
    <row r="1700" spans="1:16" x14ac:dyDescent="0.3">
      <c r="A1700" t="s">
        <v>1690</v>
      </c>
      <c r="B1700" s="5">
        <v>1173.8800000000001</v>
      </c>
      <c r="C1700" s="6">
        <v>25.18</v>
      </c>
      <c r="D1700" s="6"/>
      <c r="E1700" s="31">
        <f t="shared" si="350"/>
        <v>-9.64304696661622E-3</v>
      </c>
      <c r="F1700" s="30">
        <f t="shared" si="347"/>
        <v>1.787519451164798E-3</v>
      </c>
      <c r="G1700" s="30">
        <f t="shared" si="348"/>
        <v>-7.8727646494727299E-3</v>
      </c>
      <c r="I1700" s="9">
        <f t="shared" si="345"/>
        <v>1331.425</v>
      </c>
      <c r="J1700" s="13">
        <f t="shared" si="346"/>
        <v>1.1342087777285581</v>
      </c>
      <c r="K1700" s="13"/>
      <c r="L1700" s="13"/>
      <c r="M1700" s="13"/>
      <c r="N1700" s="13"/>
      <c r="P1700" s="13">
        <f t="shared" si="349"/>
        <v>138980.08002998322</v>
      </c>
    </row>
    <row r="1701" spans="1:16" x14ac:dyDescent="0.3">
      <c r="A1701" t="s">
        <v>1691</v>
      </c>
      <c r="B1701" s="5">
        <v>1207.22</v>
      </c>
      <c r="C1701" s="2">
        <f>C1700*2/3+C1703/3</f>
        <v>25.596666666666664</v>
      </c>
      <c r="D1701" s="2"/>
      <c r="E1701" s="31">
        <f t="shared" si="350"/>
        <v>2.8401540191501651E-2</v>
      </c>
      <c r="F1701" s="30">
        <f t="shared" si="347"/>
        <v>1.7669153555735951E-3</v>
      </c>
      <c r="G1701" s="30">
        <f t="shared" si="348"/>
        <v>3.0218638664561537E-2</v>
      </c>
      <c r="I1701" s="9">
        <f t="shared" si="345"/>
        <v>1350.6416666666667</v>
      </c>
      <c r="J1701" s="13">
        <f t="shared" si="346"/>
        <v>1.1188032559654963</v>
      </c>
      <c r="K1701" s="13"/>
      <c r="L1701" s="13"/>
      <c r="M1701" s="13"/>
      <c r="N1701" s="13"/>
      <c r="P1701" s="13">
        <f t="shared" si="349"/>
        <v>143179.86884998114</v>
      </c>
    </row>
    <row r="1702" spans="1:16" x14ac:dyDescent="0.3">
      <c r="A1702" t="s">
        <v>1692</v>
      </c>
      <c r="B1702" s="5">
        <v>1226.42</v>
      </c>
      <c r="C1702" s="2">
        <f>C1700/3+C1703*2/3</f>
        <v>26.013333333333335</v>
      </c>
      <c r="D1702" s="2"/>
      <c r="E1702" s="31">
        <f t="shared" si="350"/>
        <v>1.5904309073739631E-2</v>
      </c>
      <c r="F1702" s="30">
        <f t="shared" si="347"/>
        <v>1.7675655793103324E-3</v>
      </c>
      <c r="G1702" s="30">
        <f t="shared" si="348"/>
        <v>1.7699986562331516E-2</v>
      </c>
      <c r="I1702" s="9">
        <f t="shared" si="345"/>
        <v>1364.6491666666668</v>
      </c>
      <c r="J1702" s="13">
        <f t="shared" si="346"/>
        <v>1.1127094850594956</v>
      </c>
      <c r="K1702" s="13"/>
      <c r="L1702" s="13"/>
      <c r="M1702" s="13"/>
      <c r="N1702" s="13"/>
      <c r="P1702" s="13">
        <f t="shared" si="349"/>
        <v>145714.15060462221</v>
      </c>
    </row>
    <row r="1703" spans="1:16" x14ac:dyDescent="0.3">
      <c r="A1703" t="s">
        <v>1693</v>
      </c>
      <c r="B1703" s="5">
        <v>1243.32</v>
      </c>
      <c r="C1703" s="6">
        <v>26.43</v>
      </c>
      <c r="D1703" s="6"/>
      <c r="E1703" s="31">
        <f t="shared" si="350"/>
        <v>1.3779944880220274E-2</v>
      </c>
      <c r="F1703" s="30">
        <f t="shared" si="347"/>
        <v>1.7714667181417494E-3</v>
      </c>
      <c r="G1703" s="30">
        <f t="shared" si="348"/>
        <v>1.5575822312095422E-2</v>
      </c>
      <c r="I1703" s="9">
        <f t="shared" si="345"/>
        <v>1379.5633333333335</v>
      </c>
      <c r="J1703" s="13">
        <f t="shared" si="346"/>
        <v>1.1095802635953202</v>
      </c>
      <c r="K1703" s="13"/>
      <c r="L1703" s="13"/>
      <c r="M1703" s="13"/>
      <c r="N1703" s="13"/>
      <c r="P1703" s="13">
        <f t="shared" si="349"/>
        <v>147983.76832279772</v>
      </c>
    </row>
    <row r="1704" spans="1:16" x14ac:dyDescent="0.3">
      <c r="A1704" t="s">
        <v>1694</v>
      </c>
      <c r="B1704" s="5">
        <v>1300.58</v>
      </c>
      <c r="C1704" s="2">
        <f>C1703*2/3+C1706/3</f>
        <v>26.736666666666668</v>
      </c>
      <c r="D1704" s="2"/>
      <c r="E1704" s="31">
        <f t="shared" si="350"/>
        <v>4.6054113180838296E-2</v>
      </c>
      <c r="F1704" s="30">
        <f t="shared" si="347"/>
        <v>1.7131245717722523E-3</v>
      </c>
      <c r="G1704" s="30">
        <f t="shared" si="348"/>
        <v>4.7846134185531852E-2</v>
      </c>
      <c r="I1704" s="9">
        <f t="shared" si="345"/>
        <v>1394.5483333333334</v>
      </c>
      <c r="J1704" s="13">
        <f t="shared" si="346"/>
        <v>1.0722510982279703</v>
      </c>
      <c r="K1704" s="13"/>
      <c r="L1704" s="13"/>
      <c r="M1704" s="13"/>
      <c r="N1704" s="13"/>
      <c r="P1704" s="13">
        <f t="shared" si="349"/>
        <v>155064.21955925095</v>
      </c>
    </row>
    <row r="1705" spans="1:16" x14ac:dyDescent="0.3">
      <c r="A1705" t="s">
        <v>1695</v>
      </c>
      <c r="B1705" s="5">
        <v>1352.49</v>
      </c>
      <c r="C1705" s="2">
        <f>C1703/3+C1706*2/3</f>
        <v>27.043333333333337</v>
      </c>
      <c r="D1705" s="2"/>
      <c r="E1705" s="31">
        <f t="shared" si="350"/>
        <v>3.9912961909302158E-2</v>
      </c>
      <c r="F1705" s="30">
        <f t="shared" si="347"/>
        <v>1.6662682246161608E-3</v>
      </c>
      <c r="G1705" s="30">
        <f t="shared" si="348"/>
        <v>4.164573583409803E-2</v>
      </c>
      <c r="I1705" s="9">
        <f t="shared" si="345"/>
        <v>1407.8666666666666</v>
      </c>
      <c r="J1705" s="13">
        <f t="shared" si="346"/>
        <v>1.0409442337219992</v>
      </c>
      <c r="K1705" s="13"/>
      <c r="L1705" s="13"/>
      <c r="M1705" s="13"/>
      <c r="N1705" s="13"/>
      <c r="P1705" s="13">
        <f t="shared" si="349"/>
        <v>161521.9830843361</v>
      </c>
    </row>
    <row r="1706" spans="1:16" x14ac:dyDescent="0.3">
      <c r="A1706" t="s">
        <v>1696</v>
      </c>
      <c r="B1706" s="5">
        <v>1389.24</v>
      </c>
      <c r="C1706" s="6">
        <v>27.35</v>
      </c>
      <c r="D1706" s="6"/>
      <c r="E1706" s="31">
        <f t="shared" si="350"/>
        <v>2.7172104784508599E-2</v>
      </c>
      <c r="F1706" s="30">
        <f t="shared" si="347"/>
        <v>1.6405852600462603E-3</v>
      </c>
      <c r="G1706" s="30">
        <f t="shared" si="348"/>
        <v>2.88572681991488E-2</v>
      </c>
      <c r="I1706" s="9">
        <f t="shared" si="345"/>
        <v>1421.3324999999998</v>
      </c>
      <c r="J1706" s="13">
        <f t="shared" si="346"/>
        <v>1.0231007601278395</v>
      </c>
      <c r="K1706" s="13"/>
      <c r="L1706" s="13"/>
      <c r="M1706" s="13"/>
      <c r="N1706" s="13"/>
      <c r="P1706" s="13">
        <f t="shared" si="349"/>
        <v>166183.06627025915</v>
      </c>
    </row>
    <row r="1707" spans="1:16" x14ac:dyDescent="0.3">
      <c r="A1707" t="s">
        <v>1697</v>
      </c>
      <c r="B1707" s="5">
        <v>1386.43</v>
      </c>
      <c r="C1707" s="2">
        <f>C1706*2/3+C1709/3</f>
        <v>27.673333333333332</v>
      </c>
      <c r="D1707" s="2"/>
      <c r="E1707" s="31">
        <f t="shared" si="350"/>
        <v>-2.0226886643056607E-3</v>
      </c>
      <c r="F1707" s="30">
        <f t="shared" si="347"/>
        <v>1.6633447856084411E-3</v>
      </c>
      <c r="G1707" s="30">
        <f t="shared" si="348"/>
        <v>-3.6270830733997617E-4</v>
      </c>
      <c r="I1707" s="9">
        <f t="shared" si="345"/>
        <v>1436.6883333333333</v>
      </c>
      <c r="J1707" s="13">
        <f t="shared" si="346"/>
        <v>1.0362501773139166</v>
      </c>
      <c r="K1707" s="13"/>
      <c r="L1707" s="13"/>
      <c r="M1707" s="13"/>
      <c r="N1707" s="13"/>
      <c r="P1707" s="13">
        <f t="shared" si="349"/>
        <v>166122.79029158369</v>
      </c>
    </row>
    <row r="1708" spans="1:16" x14ac:dyDescent="0.3">
      <c r="A1708" t="s">
        <v>1698</v>
      </c>
      <c r="B1708" s="5">
        <v>1341.27</v>
      </c>
      <c r="C1708" s="2">
        <f>C1706/3+C1709*2/3</f>
        <v>27.996666666666666</v>
      </c>
      <c r="D1708" s="2"/>
      <c r="E1708" s="31">
        <f t="shared" si="350"/>
        <v>-3.2572867003743511E-2</v>
      </c>
      <c r="F1708" s="30">
        <f t="shared" si="347"/>
        <v>1.7394376639718742E-3</v>
      </c>
      <c r="G1708" s="30">
        <f t="shared" si="348"/>
        <v>-3.0890087811461409E-2</v>
      </c>
      <c r="I1708" s="9">
        <f t="shared" si="345"/>
        <v>1461.5691666666664</v>
      </c>
      <c r="J1708" s="13">
        <f t="shared" si="346"/>
        <v>1.0896904923443202</v>
      </c>
      <c r="K1708" s="13"/>
      <c r="L1708" s="13"/>
      <c r="M1708" s="13"/>
      <c r="N1708" s="13"/>
      <c r="P1708" s="13">
        <f t="shared" si="349"/>
        <v>160991.24271199168</v>
      </c>
    </row>
    <row r="1709" spans="1:16" x14ac:dyDescent="0.3">
      <c r="A1709" t="s">
        <v>1699</v>
      </c>
      <c r="B1709" s="5">
        <v>1323.48</v>
      </c>
      <c r="C1709" s="6">
        <v>28.32</v>
      </c>
      <c r="D1709" s="6"/>
      <c r="E1709" s="31">
        <f t="shared" si="350"/>
        <v>-1.3263548726207275E-2</v>
      </c>
      <c r="F1709" s="30">
        <f t="shared" si="347"/>
        <v>1.7831776830779459E-3</v>
      </c>
      <c r="G1709" s="30">
        <f t="shared" si="348"/>
        <v>-1.1504022307216366E-2</v>
      </c>
      <c r="I1709" s="9">
        <f t="shared" si="345"/>
        <v>1486.1766666666665</v>
      </c>
      <c r="J1709" s="13">
        <f t="shared" si="346"/>
        <v>1.1229309597928692</v>
      </c>
      <c r="K1709" s="13"/>
      <c r="L1709" s="13"/>
      <c r="M1709" s="13"/>
      <c r="N1709" s="13"/>
      <c r="P1709" s="13">
        <f t="shared" si="349"/>
        <v>159139.19586456646</v>
      </c>
    </row>
    <row r="1710" spans="1:16" x14ac:dyDescent="0.3">
      <c r="A1710" t="s">
        <v>1700</v>
      </c>
      <c r="B1710" s="5">
        <v>1359.78</v>
      </c>
      <c r="C1710" s="2">
        <f>C1709*2/3+C1712/3</f>
        <v>28.743333333333332</v>
      </c>
      <c r="D1710" s="2"/>
      <c r="E1710" s="31">
        <f t="shared" si="350"/>
        <v>2.7427690633783586E-2</v>
      </c>
      <c r="F1710" s="30">
        <f t="shared" si="347"/>
        <v>1.7615186116708421E-3</v>
      </c>
      <c r="G1710" s="30">
        <f t="shared" si="348"/>
        <v>2.9237523632980933E-2</v>
      </c>
      <c r="I1710" s="9">
        <f t="shared" si="345"/>
        <v>1511.9183333333333</v>
      </c>
      <c r="J1710" s="13">
        <f t="shared" si="346"/>
        <v>1.1118845205351846</v>
      </c>
      <c r="K1710" s="13"/>
      <c r="L1710" s="13"/>
      <c r="M1710" s="13"/>
      <c r="N1710" s="13"/>
      <c r="P1710" s="13">
        <f t="shared" si="349"/>
        <v>163792.0318645903</v>
      </c>
    </row>
    <row r="1711" spans="1:16" x14ac:dyDescent="0.3">
      <c r="A1711" t="s">
        <v>1701</v>
      </c>
      <c r="B1711" s="1">
        <v>1403.45</v>
      </c>
      <c r="C1711" s="2">
        <f>C1709/3+C1712*2/3</f>
        <v>29.166666666666664</v>
      </c>
      <c r="D1711" s="2"/>
      <c r="E1711" s="31">
        <f t="shared" si="350"/>
        <v>3.2115489270323261E-2</v>
      </c>
      <c r="F1711" s="30">
        <f t="shared" si="347"/>
        <v>1.7318433542737933E-3</v>
      </c>
      <c r="G1711" s="30">
        <f t="shared" si="348"/>
        <v>3.3902951621259225E-2</v>
      </c>
      <c r="I1711" s="9">
        <f t="shared" si="345"/>
        <v>1534.1383333333333</v>
      </c>
      <c r="J1711" s="13">
        <f t="shared" si="346"/>
        <v>1.0931193368722314</v>
      </c>
      <c r="K1711" s="13"/>
      <c r="L1711" s="13"/>
      <c r="M1711" s="13"/>
      <c r="N1711" s="13"/>
      <c r="P1711" s="13">
        <f t="shared" si="349"/>
        <v>169345.06519684326</v>
      </c>
    </row>
    <row r="1712" spans="1:16" x14ac:dyDescent="0.3">
      <c r="A1712" t="s">
        <v>1702</v>
      </c>
      <c r="B1712" s="5">
        <v>1443.42</v>
      </c>
      <c r="C1712" s="6">
        <v>29.59</v>
      </c>
      <c r="D1712" s="6"/>
      <c r="E1712" s="31">
        <f t="shared" si="350"/>
        <v>2.8479817592361734E-2</v>
      </c>
      <c r="F1712" s="30">
        <f t="shared" si="347"/>
        <v>1.7083269826754051E-3</v>
      </c>
      <c r="G1712" s="30">
        <f t="shared" si="348"/>
        <v>3.0236797415891914E-2</v>
      </c>
      <c r="I1712" s="9">
        <f t="shared" si="345"/>
        <v>1554.4508333333335</v>
      </c>
      <c r="J1712" s="13">
        <f t="shared" si="346"/>
        <v>1.076922055488585</v>
      </c>
      <c r="K1712" s="13"/>
      <c r="L1712" s="13"/>
      <c r="M1712" s="13"/>
      <c r="N1712" s="13"/>
      <c r="P1712" s="13">
        <f t="shared" si="349"/>
        <v>174465.51762658122</v>
      </c>
    </row>
    <row r="1713" spans="1:16" x14ac:dyDescent="0.3">
      <c r="A1713" t="s">
        <v>1703</v>
      </c>
      <c r="B1713" s="7">
        <v>1437.82</v>
      </c>
      <c r="C1713" s="2">
        <f>C1712*2/3+C1715/3</f>
        <v>30.143333333333331</v>
      </c>
      <c r="D1713" s="2"/>
      <c r="E1713" s="31">
        <f t="shared" si="350"/>
        <v>-3.8796746615678002E-3</v>
      </c>
      <c r="F1713" s="30">
        <f t="shared" si="347"/>
        <v>1.7470507048479255E-3</v>
      </c>
      <c r="G1713" s="30">
        <f t="shared" si="348"/>
        <v>-2.1394019450718949E-3</v>
      </c>
      <c r="I1713" s="9">
        <f t="shared" si="345"/>
        <v>1577.9683333333335</v>
      </c>
      <c r="J1713" s="13">
        <f t="shared" si="346"/>
        <v>1.0974727944619866</v>
      </c>
      <c r="K1713" s="13"/>
      <c r="L1713" s="13"/>
      <c r="M1713" s="13"/>
      <c r="N1713" s="13"/>
      <c r="P1713" s="13">
        <f t="shared" si="349"/>
        <v>174092.26575882293</v>
      </c>
    </row>
    <row r="1714" spans="1:16" x14ac:dyDescent="0.3">
      <c r="A1714" t="s">
        <v>1704</v>
      </c>
      <c r="B1714" s="7">
        <v>1394.51</v>
      </c>
      <c r="C1714" s="2">
        <f>C1712/3+C1715*2/3</f>
        <v>30.696666666666665</v>
      </c>
      <c r="D1714" s="2"/>
      <c r="E1714" s="31">
        <f t="shared" si="350"/>
        <v>-3.0121990235217222E-2</v>
      </c>
      <c r="F1714" s="30">
        <f t="shared" si="347"/>
        <v>1.834375913801662E-3</v>
      </c>
      <c r="G1714" s="30">
        <f t="shared" si="348"/>
        <v>-2.8342869374778812E-2</v>
      </c>
      <c r="I1714" s="9">
        <f t="shared" si="345"/>
        <v>1610.3875</v>
      </c>
      <c r="J1714" s="13">
        <f t="shared" si="346"/>
        <v>1.1548052721027458</v>
      </c>
      <c r="K1714" s="13"/>
      <c r="L1714" s="13"/>
      <c r="M1714" s="13"/>
      <c r="N1714" s="13"/>
      <c r="P1714" s="13">
        <f t="shared" si="349"/>
        <v>169157.99141126135</v>
      </c>
    </row>
    <row r="1715" spans="1:16" x14ac:dyDescent="0.3">
      <c r="A1715" t="s">
        <v>1705</v>
      </c>
      <c r="B1715" s="5">
        <v>1422.29</v>
      </c>
      <c r="C1715" s="6">
        <v>31.25</v>
      </c>
      <c r="D1715" s="6"/>
      <c r="E1715" s="31">
        <f t="shared" si="350"/>
        <v>1.9920975826634324E-2</v>
      </c>
      <c r="F1715" s="30">
        <f t="shared" si="347"/>
        <v>1.8309674304583922E-3</v>
      </c>
      <c r="G1715" s="30">
        <f t="shared" si="348"/>
        <v>2.1788417915014291E-2</v>
      </c>
      <c r="I1715" s="9">
        <f t="shared" si="345"/>
        <v>1642.5116666666665</v>
      </c>
      <c r="J1715" s="13">
        <f t="shared" si="346"/>
        <v>1.1548359804728054</v>
      </c>
      <c r="K1715" s="13"/>
      <c r="L1715" s="13"/>
      <c r="M1715" s="13"/>
      <c r="N1715" s="13"/>
      <c r="P1715" s="13">
        <f t="shared" si="349"/>
        <v>172843.67642179431</v>
      </c>
    </row>
    <row r="1716" spans="1:16" x14ac:dyDescent="0.3">
      <c r="A1716" t="s">
        <v>1706</v>
      </c>
      <c r="B1716" s="5">
        <v>1480.4</v>
      </c>
      <c r="C1716" s="2">
        <f>C1715*2/3+C1718/3</f>
        <v>31.536666666666665</v>
      </c>
      <c r="D1716" s="2"/>
      <c r="E1716" s="31">
        <f t="shared" si="350"/>
        <v>4.0856646675431874E-2</v>
      </c>
      <c r="F1716" s="30">
        <f t="shared" si="347"/>
        <v>1.7752334203968894E-3</v>
      </c>
      <c r="G1716" s="30">
        <f t="shared" si="348"/>
        <v>4.2704410180452568E-2</v>
      </c>
      <c r="I1716" s="9">
        <f t="shared" si="345"/>
        <v>1671.0083333333334</v>
      </c>
      <c r="J1716" s="13">
        <f t="shared" si="346"/>
        <v>1.1287546158695847</v>
      </c>
      <c r="K1716" s="13"/>
      <c r="L1716" s="13"/>
      <c r="M1716" s="13"/>
      <c r="N1716" s="13"/>
      <c r="P1716" s="13">
        <f t="shared" si="349"/>
        <v>180224.86367680805</v>
      </c>
    </row>
    <row r="1717" spans="1:16" x14ac:dyDescent="0.3">
      <c r="A1717" t="s">
        <v>1707</v>
      </c>
      <c r="B1717" s="5">
        <v>1512.31</v>
      </c>
      <c r="C1717" s="2">
        <f>C1715/3+C1718*2/3</f>
        <v>31.823333333333331</v>
      </c>
      <c r="D1717" s="2"/>
      <c r="E1717" s="31">
        <f t="shared" si="350"/>
        <v>2.1554985139151439E-2</v>
      </c>
      <c r="F1717" s="30">
        <f t="shared" si="347"/>
        <v>1.753571982228805E-3</v>
      </c>
      <c r="G1717" s="30">
        <f t="shared" si="348"/>
        <v>2.3346355339397773E-2</v>
      </c>
      <c r="I1717" s="9">
        <f t="shared" si="345"/>
        <v>1696.4025000000001</v>
      </c>
      <c r="J1717" s="13">
        <f t="shared" si="346"/>
        <v>1.1217293412064988</v>
      </c>
      <c r="K1717" s="13"/>
      <c r="L1717" s="13"/>
      <c r="M1717" s="13"/>
      <c r="N1717" s="13"/>
      <c r="P1717" s="13">
        <f t="shared" si="349"/>
        <v>184432.45738520133</v>
      </c>
    </row>
    <row r="1718" spans="1:16" x14ac:dyDescent="0.3">
      <c r="A1718" t="s">
        <v>1708</v>
      </c>
      <c r="B1718" s="5">
        <v>1550.83</v>
      </c>
      <c r="C1718" s="6">
        <v>32.11</v>
      </c>
      <c r="D1718" s="6"/>
      <c r="E1718" s="31">
        <f t="shared" si="350"/>
        <v>2.5470968253863191E-2</v>
      </c>
      <c r="F1718" s="30">
        <f t="shared" si="347"/>
        <v>1.7254201513598095E-3</v>
      </c>
      <c r="G1718" s="30">
        <f t="shared" si="348"/>
        <v>2.7240336527122988E-2</v>
      </c>
      <c r="I1718" s="9">
        <f t="shared" si="345"/>
        <v>1722.46</v>
      </c>
      <c r="J1718" s="13">
        <f t="shared" si="346"/>
        <v>1.1106697703810218</v>
      </c>
      <c r="K1718" s="13"/>
      <c r="L1718" s="13"/>
      <c r="M1718" s="13"/>
      <c r="N1718" s="13"/>
      <c r="P1718" s="13">
        <f t="shared" si="349"/>
        <v>189456.45959089848</v>
      </c>
    </row>
    <row r="1719" spans="1:16" x14ac:dyDescent="0.3">
      <c r="A1719" t="s">
        <v>1709</v>
      </c>
      <c r="B1719" s="5">
        <v>1570.7</v>
      </c>
      <c r="C1719" s="2">
        <f>C1718*2/3+C1721/3</f>
        <v>32.49666666666667</v>
      </c>
      <c r="D1719" s="2"/>
      <c r="E1719" s="31">
        <f t="shared" si="350"/>
        <v>1.2812493954849957E-2</v>
      </c>
      <c r="F1719" s="30">
        <f t="shared" si="347"/>
        <v>1.7241074397119473E-3</v>
      </c>
      <c r="G1719" s="30">
        <f t="shared" si="348"/>
        <v>1.4558691510710764E-2</v>
      </c>
      <c r="I1719" s="9">
        <f t="shared" si="345"/>
        <v>1746.9233333333332</v>
      </c>
      <c r="J1719" s="13">
        <f t="shared" si="346"/>
        <v>1.112194138494514</v>
      </c>
      <c r="K1719" s="13"/>
      <c r="L1719" s="13"/>
      <c r="M1719" s="13"/>
      <c r="N1719" s="13"/>
      <c r="P1719" s="13">
        <f t="shared" si="349"/>
        <v>192214.69774079381</v>
      </c>
    </row>
    <row r="1720" spans="1:16" x14ac:dyDescent="0.3">
      <c r="A1720" t="s">
        <v>1710</v>
      </c>
      <c r="B1720" s="5">
        <v>1639.84</v>
      </c>
      <c r="C1720" s="2">
        <f>C1718/3+C1721*2/3</f>
        <v>32.88333333333334</v>
      </c>
      <c r="D1720" s="2"/>
      <c r="E1720" s="31">
        <f t="shared" si="350"/>
        <v>4.4018590437384431E-2</v>
      </c>
      <c r="F1720" s="30">
        <f t="shared" si="347"/>
        <v>1.6710641146561729E-3</v>
      </c>
      <c r="G1720" s="30">
        <f t="shared" si="348"/>
        <v>4.5763212438898249E-2</v>
      </c>
      <c r="I1720" s="9">
        <f t="shared" si="345"/>
        <v>1767.7508333333333</v>
      </c>
      <c r="J1720" s="13">
        <f t="shared" si="346"/>
        <v>1.0780020205223273</v>
      </c>
      <c r="K1720" s="13"/>
      <c r="L1720" s="13"/>
      <c r="M1720" s="13"/>
      <c r="N1720" s="13"/>
      <c r="P1720" s="13">
        <f t="shared" si="349"/>
        <v>201011.05978738438</v>
      </c>
    </row>
    <row r="1721" spans="1:16" x14ac:dyDescent="0.3">
      <c r="A1721" t="s">
        <v>1711</v>
      </c>
      <c r="B1721" s="5">
        <v>1618.77</v>
      </c>
      <c r="C1721" s="6">
        <v>33.270000000000003</v>
      </c>
      <c r="D1721" s="6"/>
      <c r="E1721" s="31">
        <f t="shared" si="350"/>
        <v>-1.2848814518489515E-2</v>
      </c>
      <c r="F1721" s="30">
        <f t="shared" si="347"/>
        <v>1.7127201517201335E-3</v>
      </c>
      <c r="G1721" s="30">
        <f t="shared" si="348"/>
        <v>-1.1158100790320979E-2</v>
      </c>
      <c r="I1721" s="9">
        <f t="shared" si="345"/>
        <v>1795.1108333333334</v>
      </c>
      <c r="J1721" s="13">
        <f t="shared" si="346"/>
        <v>1.1089350762204226</v>
      </c>
      <c r="K1721" s="13"/>
      <c r="L1721" s="13"/>
      <c r="M1721" s="13"/>
      <c r="N1721" s="13"/>
      <c r="P1721" s="13">
        <f t="shared" si="349"/>
        <v>198768.1581223075</v>
      </c>
    </row>
    <row r="1722" spans="1:16" x14ac:dyDescent="0.3">
      <c r="A1722" t="s">
        <v>1712</v>
      </c>
      <c r="B1722" s="5">
        <v>1668.68</v>
      </c>
      <c r="C1722" s="2">
        <f>C1721*2/3+C1724/3</f>
        <v>33.646666666666668</v>
      </c>
      <c r="D1722" s="2"/>
      <c r="E1722" s="31">
        <f t="shared" si="350"/>
        <v>3.0832051495888857E-2</v>
      </c>
      <c r="F1722" s="30">
        <f t="shared" si="347"/>
        <v>1.6803035266731122E-3</v>
      </c>
      <c r="G1722" s="30">
        <f t="shared" si="348"/>
        <v>3.2564162227425086E-2</v>
      </c>
      <c r="I1722" s="9">
        <f t="shared" si="345"/>
        <v>1820.4791666666667</v>
      </c>
      <c r="J1722" s="13">
        <f t="shared" si="346"/>
        <v>1.090969608712675</v>
      </c>
      <c r="K1722" s="13"/>
      <c r="L1722" s="13"/>
      <c r="M1722" s="13"/>
      <c r="N1722" s="13"/>
      <c r="P1722" s="13">
        <f t="shared" si="349"/>
        <v>205240.8766690488</v>
      </c>
    </row>
    <row r="1723" spans="1:16" x14ac:dyDescent="0.3">
      <c r="A1723" t="s">
        <v>1713</v>
      </c>
      <c r="B1723" s="5">
        <v>1670.09</v>
      </c>
      <c r="C1723" s="2">
        <f>C1721/3+C1724*2/3</f>
        <v>34.023333333333333</v>
      </c>
      <c r="D1723" s="2"/>
      <c r="E1723" s="31">
        <f t="shared" si="350"/>
        <v>8.4497926504778498E-4</v>
      </c>
      <c r="F1723" s="30">
        <f t="shared" si="347"/>
        <v>1.6976796327010989E-3</v>
      </c>
      <c r="G1723" s="30">
        <f t="shared" si="348"/>
        <v>2.5440934018370331E-3</v>
      </c>
      <c r="I1723" s="9">
        <f t="shared" si="345"/>
        <v>1844.7658333333329</v>
      </c>
      <c r="J1723" s="13">
        <f t="shared" si="346"/>
        <v>1.1045906707622541</v>
      </c>
      <c r="K1723" s="13"/>
      <c r="L1723" s="13"/>
      <c r="M1723" s="13"/>
      <c r="N1723" s="13"/>
      <c r="P1723" s="13">
        <f t="shared" si="349"/>
        <v>205763.02862916977</v>
      </c>
    </row>
    <row r="1724" spans="1:16" x14ac:dyDescent="0.3">
      <c r="A1724" t="s">
        <v>1714</v>
      </c>
      <c r="B1724" s="5">
        <v>1687.17</v>
      </c>
      <c r="C1724" s="6">
        <v>34.4</v>
      </c>
      <c r="D1724" s="6"/>
      <c r="E1724" s="31">
        <f t="shared" si="350"/>
        <v>1.0226993754827607E-2</v>
      </c>
      <c r="F1724" s="30">
        <f t="shared" si="347"/>
        <v>1.6990977000934503E-3</v>
      </c>
      <c r="G1724" s="30">
        <f t="shared" si="348"/>
        <v>1.194346811648872E-2</v>
      </c>
      <c r="I1724" s="9">
        <f t="shared" si="345"/>
        <v>1870.270833333333</v>
      </c>
      <c r="J1724" s="13">
        <f t="shared" si="346"/>
        <v>1.1085254202797186</v>
      </c>
      <c r="K1724" s="13"/>
      <c r="L1724" s="13"/>
      <c r="M1724" s="13"/>
      <c r="N1724" s="13"/>
      <c r="P1724" s="13">
        <f t="shared" si="349"/>
        <v>208220.55280115441</v>
      </c>
    </row>
    <row r="1725" spans="1:16" x14ac:dyDescent="0.3">
      <c r="A1725" t="s">
        <v>1715</v>
      </c>
      <c r="B1725" s="5">
        <v>1720.03</v>
      </c>
      <c r="C1725" s="2">
        <f>C1724*2/3+C1727/3</f>
        <v>34.596666666666664</v>
      </c>
      <c r="D1725" s="2"/>
      <c r="E1725" s="31">
        <f t="shared" si="350"/>
        <v>1.947640131107109E-2</v>
      </c>
      <c r="F1725" s="30">
        <f t="shared" si="347"/>
        <v>1.6761658549883172E-3</v>
      </c>
      <c r="G1725" s="30">
        <f t="shared" si="348"/>
        <v>2.1185212844915036E-2</v>
      </c>
      <c r="I1725" s="9">
        <f t="shared" si="345"/>
        <v>1888.3741666666665</v>
      </c>
      <c r="J1725" s="13">
        <f t="shared" si="346"/>
        <v>1.097872808420008</v>
      </c>
      <c r="K1725" s="13"/>
      <c r="L1725" s="13"/>
      <c r="M1725" s="13"/>
      <c r="N1725" s="13"/>
      <c r="P1725" s="13">
        <f t="shared" si="349"/>
        <v>212631.74953093272</v>
      </c>
    </row>
    <row r="1726" spans="1:16" x14ac:dyDescent="0.3">
      <c r="A1726" t="s">
        <v>1716</v>
      </c>
      <c r="B1726" s="5">
        <v>1783.54</v>
      </c>
      <c r="C1726" s="2">
        <f>C1724/3+C1727*2/3</f>
        <v>34.793333333333337</v>
      </c>
      <c r="D1726" s="2"/>
      <c r="E1726" s="31">
        <f t="shared" si="350"/>
        <v>3.6923774585327029E-2</v>
      </c>
      <c r="F1726" s="30">
        <f t="shared" si="347"/>
        <v>1.6256683026141521E-3</v>
      </c>
      <c r="G1726" s="30">
        <f t="shared" si="348"/>
        <v>3.8609468697897498E-2</v>
      </c>
      <c r="I1726" s="9">
        <f t="shared" si="345"/>
        <v>1910.1266666666668</v>
      </c>
      <c r="J1726" s="13">
        <f t="shared" si="346"/>
        <v>1.0709749524354188</v>
      </c>
      <c r="K1726" s="13"/>
      <c r="L1726" s="13"/>
      <c r="M1726" s="13"/>
      <c r="N1726" s="13"/>
      <c r="P1726" s="13">
        <f t="shared" si="349"/>
        <v>220841.34840862645</v>
      </c>
    </row>
    <row r="1727" spans="1:16" x14ac:dyDescent="0.3">
      <c r="A1727" t="s">
        <v>1717</v>
      </c>
      <c r="B1727" s="5">
        <v>1807.78</v>
      </c>
      <c r="C1727" s="6">
        <v>34.99</v>
      </c>
      <c r="D1727" s="6"/>
      <c r="E1727" s="31">
        <f t="shared" si="350"/>
        <v>1.3590948338697117E-2</v>
      </c>
      <c r="F1727" s="30">
        <f t="shared" si="347"/>
        <v>1.6129359398451878E-3</v>
      </c>
      <c r="G1727" s="30">
        <f t="shared" si="348"/>
        <v>1.5225805607574472E-2</v>
      </c>
      <c r="I1727" s="9">
        <f t="shared" si="345"/>
        <v>1930.6675000000002</v>
      </c>
      <c r="J1727" s="13">
        <f t="shared" si="346"/>
        <v>1.0679770215402318</v>
      </c>
      <c r="K1727" s="13"/>
      <c r="L1727" s="13"/>
      <c r="M1727" s="13"/>
      <c r="N1727" s="13"/>
      <c r="P1727" s="13">
        <f t="shared" si="349"/>
        <v>224203.83584961083</v>
      </c>
    </row>
    <row r="1728" spans="1:16" x14ac:dyDescent="0.3">
      <c r="A1728" t="s">
        <v>1718</v>
      </c>
      <c r="B1728" s="5">
        <v>1822.36</v>
      </c>
      <c r="C1728" s="2">
        <f>C1727*2/3+C1730/3</f>
        <v>35.403333333333336</v>
      </c>
      <c r="D1728" s="2"/>
      <c r="E1728" s="31">
        <f t="shared" si="350"/>
        <v>8.0651406697718198E-3</v>
      </c>
      <c r="F1728" s="30">
        <f t="shared" si="347"/>
        <v>1.6189324709595129E-3</v>
      </c>
      <c r="G1728" s="30">
        <f t="shared" si="348"/>
        <v>9.6971300588444276E-3</v>
      </c>
      <c r="I1728" s="9">
        <f t="shared" si="345"/>
        <v>1947.8191666666669</v>
      </c>
      <c r="J1728" s="13">
        <f t="shared" si="346"/>
        <v>1.068844337379369</v>
      </c>
      <c r="K1728" s="13"/>
      <c r="L1728" s="13"/>
      <c r="M1728" s="13"/>
      <c r="N1728" s="13"/>
      <c r="P1728" s="13">
        <f t="shared" si="349"/>
        <v>226377.96960553632</v>
      </c>
    </row>
    <row r="1729" spans="1:16" x14ac:dyDescent="0.3">
      <c r="A1729" t="s">
        <v>1719</v>
      </c>
      <c r="B1729" s="5">
        <v>1817.04</v>
      </c>
      <c r="C1729" s="2">
        <f>C1727/3+C1730*2/3</f>
        <v>35.816666666666663</v>
      </c>
      <c r="D1729" s="2"/>
      <c r="E1729" s="31">
        <f t="shared" si="350"/>
        <v>-2.91929146820602E-3</v>
      </c>
      <c r="F1729" s="30">
        <f t="shared" si="347"/>
        <v>1.6426287931042916E-3</v>
      </c>
      <c r="G1729" s="30">
        <f t="shared" si="348"/>
        <v>-1.2814579873229315E-3</v>
      </c>
      <c r="I1729" s="9">
        <f t="shared" si="345"/>
        <v>1969.9158333333335</v>
      </c>
      <c r="J1729" s="13">
        <f t="shared" si="346"/>
        <v>1.0841345448274851</v>
      </c>
      <c r="K1729" s="13"/>
      <c r="L1729" s="13"/>
      <c r="M1729" s="13"/>
      <c r="N1729" s="13"/>
      <c r="P1729" s="13">
        <f t="shared" si="349"/>
        <v>226087.87574823137</v>
      </c>
    </row>
    <row r="1730" spans="1:16" x14ac:dyDescent="0.3">
      <c r="A1730" t="s">
        <v>1720</v>
      </c>
      <c r="B1730" s="5">
        <v>1863.52</v>
      </c>
      <c r="C1730" s="6">
        <v>36.229999999999997</v>
      </c>
      <c r="D1730" s="6"/>
      <c r="E1730" s="31">
        <f t="shared" si="350"/>
        <v>2.5580064280368076E-2</v>
      </c>
      <c r="F1730" s="30">
        <f t="shared" si="347"/>
        <v>1.6201418104805243E-3</v>
      </c>
      <c r="G1730" s="30">
        <f t="shared" si="348"/>
        <v>2.7241649422504066E-2</v>
      </c>
      <c r="I1730" s="9">
        <f t="shared" si="345"/>
        <v>1987.9549999999999</v>
      </c>
      <c r="J1730" s="13">
        <f t="shared" si="346"/>
        <v>1.0667741693139865</v>
      </c>
      <c r="K1730" s="13"/>
      <c r="L1730" s="13"/>
      <c r="M1730" s="13"/>
      <c r="N1730" s="13"/>
      <c r="P1730" s="13">
        <f t="shared" si="349"/>
        <v>232246.88239804335</v>
      </c>
    </row>
    <row r="1731" spans="1:16" x14ac:dyDescent="0.3">
      <c r="A1731" t="s">
        <v>1721</v>
      </c>
      <c r="B1731" s="5">
        <v>1864.26</v>
      </c>
      <c r="C1731" s="2">
        <f>C1730*2/3+C1733/3</f>
        <v>36.61333333333333</v>
      </c>
      <c r="D1731" s="2"/>
      <c r="E1731" s="31">
        <f t="shared" si="350"/>
        <v>3.9709796514131313E-4</v>
      </c>
      <c r="F1731" s="30">
        <f t="shared" si="347"/>
        <v>1.6366338982283109E-3</v>
      </c>
      <c r="G1731" s="30">
        <f t="shared" si="348"/>
        <v>2.0343817673602604E-3</v>
      </c>
      <c r="I1731" s="9">
        <f t="shared" si="345"/>
        <v>2007.1716666666664</v>
      </c>
      <c r="J1731" s="13">
        <f t="shared" si="346"/>
        <v>1.0766586563390657</v>
      </c>
      <c r="K1731" s="13"/>
      <c r="L1731" s="13"/>
      <c r="M1731" s="13"/>
      <c r="N1731" s="13"/>
      <c r="P1731" s="13">
        <f t="shared" si="349"/>
        <v>232719.3612211202</v>
      </c>
    </row>
    <row r="1732" spans="1:16" x14ac:dyDescent="0.3">
      <c r="A1732" t="s">
        <v>1722</v>
      </c>
      <c r="B1732" s="5">
        <v>1889.77</v>
      </c>
      <c r="C1732" s="2">
        <f>C1730/3+C1733*2/3</f>
        <v>36.99666666666667</v>
      </c>
      <c r="D1732" s="2"/>
      <c r="E1732" s="31">
        <f t="shared" si="350"/>
        <v>1.3683713645092466E-2</v>
      </c>
      <c r="F1732" s="30">
        <f t="shared" si="347"/>
        <v>1.6314448613088132E-3</v>
      </c>
      <c r="G1732" s="30">
        <f t="shared" si="348"/>
        <v>1.5337482730711116E-2</v>
      </c>
      <c r="I1732" s="9">
        <f t="shared" si="345"/>
        <v>2025.6858333333332</v>
      </c>
      <c r="J1732" s="13">
        <f t="shared" si="346"/>
        <v>1.0719218917293285</v>
      </c>
      <c r="K1732" s="13"/>
      <c r="L1732" s="13"/>
      <c r="M1732" s="13"/>
      <c r="N1732" s="13"/>
      <c r="P1732" s="13">
        <f t="shared" si="349"/>
        <v>236288.69040495125</v>
      </c>
    </row>
    <row r="1733" spans="1:16" x14ac:dyDescent="0.3">
      <c r="A1733" t="s">
        <v>1723</v>
      </c>
      <c r="B1733" s="5">
        <v>1947.09</v>
      </c>
      <c r="C1733" s="6">
        <v>37.380000000000003</v>
      </c>
      <c r="D1733" s="6"/>
      <c r="E1733" s="31">
        <f t="shared" si="350"/>
        <v>3.03317334913773E-2</v>
      </c>
      <c r="F1733" s="30">
        <f t="shared" si="347"/>
        <v>1.5998233260917578E-3</v>
      </c>
      <c r="G1733" s="30">
        <f t="shared" si="348"/>
        <v>3.1980082232229368E-2</v>
      </c>
      <c r="I1733" s="9">
        <f t="shared" si="345"/>
        <v>2038.3691666666671</v>
      </c>
      <c r="J1733" s="13">
        <f t="shared" si="346"/>
        <v>1.046879788128267</v>
      </c>
      <c r="K1733" s="13"/>
      <c r="L1733" s="13"/>
      <c r="M1733" s="13"/>
      <c r="N1733" s="13"/>
      <c r="P1733" s="13">
        <f t="shared" si="349"/>
        <v>243845.22215464737</v>
      </c>
    </row>
    <row r="1734" spans="1:16" x14ac:dyDescent="0.3">
      <c r="A1734" t="s">
        <v>1724</v>
      </c>
      <c r="B1734" s="5">
        <v>1973.1</v>
      </c>
      <c r="C1734" s="2">
        <f>C1733*2/3+C1736/3</f>
        <v>37.75</v>
      </c>
      <c r="D1734" s="2"/>
      <c r="E1734" s="31">
        <f t="shared" si="350"/>
        <v>1.3358396376130566E-2</v>
      </c>
      <c r="F1734" s="30">
        <f t="shared" si="347"/>
        <v>1.5943608196915177E-3</v>
      </c>
      <c r="G1734" s="30">
        <f t="shared" si="348"/>
        <v>1.4974055299618039E-2</v>
      </c>
      <c r="I1734" s="9">
        <f t="shared" si="345"/>
        <v>2048.455833333333</v>
      </c>
      <c r="J1734" s="13">
        <f t="shared" si="346"/>
        <v>1.0381915936005945</v>
      </c>
      <c r="K1734" s="13"/>
      <c r="L1734" s="13"/>
      <c r="M1734" s="13"/>
      <c r="N1734" s="13"/>
      <c r="P1734" s="13">
        <f t="shared" si="349"/>
        <v>247496.5739957387</v>
      </c>
    </row>
    <row r="1735" spans="1:16" x14ac:dyDescent="0.3">
      <c r="A1735" t="s">
        <v>1725</v>
      </c>
      <c r="B1735" s="5">
        <v>1961.53</v>
      </c>
      <c r="C1735" s="2">
        <f>C1733/3+C1736*2/3</f>
        <v>38.120000000000005</v>
      </c>
      <c r="D1735" s="2"/>
      <c r="E1735" s="31">
        <f t="shared" si="350"/>
        <v>-5.8638690385687253E-3</v>
      </c>
      <c r="F1735" s="30">
        <f t="shared" si="347"/>
        <v>1.6194841101928939E-3</v>
      </c>
      <c r="G1735" s="30">
        <f t="shared" si="348"/>
        <v>-4.2538813711080481E-3</v>
      </c>
      <c r="I1735" s="9">
        <f t="shared" si="345"/>
        <v>2054.9841666666666</v>
      </c>
      <c r="J1735" s="13">
        <f t="shared" si="346"/>
        <v>1.0476435061746019</v>
      </c>
      <c r="K1735" s="13"/>
      <c r="L1735" s="13"/>
      <c r="M1735" s="13"/>
      <c r="N1735" s="13"/>
      <c r="P1735" s="13">
        <f t="shared" si="349"/>
        <v>246443.75293020517</v>
      </c>
    </row>
    <row r="1736" spans="1:16" x14ac:dyDescent="0.3">
      <c r="A1736" t="s">
        <v>1726</v>
      </c>
      <c r="B1736" s="5">
        <v>1993.23</v>
      </c>
      <c r="C1736" s="6">
        <v>38.49</v>
      </c>
      <c r="D1736" s="6"/>
      <c r="E1736" s="31">
        <f t="shared" si="350"/>
        <v>1.6160854027213567E-2</v>
      </c>
      <c r="F1736" s="30">
        <f t="shared" si="347"/>
        <v>1.6091971322928112E-3</v>
      </c>
      <c r="G1736" s="30">
        <f t="shared" si="348"/>
        <v>1.7796057159462197E-2</v>
      </c>
      <c r="I1736" s="9">
        <f t="shared" si="345"/>
        <v>2050.9158333333335</v>
      </c>
      <c r="J1736" s="13">
        <f t="shared" si="346"/>
        <v>1.0289408815507159</v>
      </c>
      <c r="K1736" s="13"/>
      <c r="L1736" s="13"/>
      <c r="M1736" s="13"/>
      <c r="N1736" s="13"/>
      <c r="P1736" s="13">
        <f t="shared" si="349"/>
        <v>250829.48004394348</v>
      </c>
    </row>
    <row r="1737" spans="1:16" x14ac:dyDescent="0.3">
      <c r="A1737" t="s">
        <v>1727</v>
      </c>
      <c r="B1737" s="5">
        <v>1937.27</v>
      </c>
      <c r="C1737" s="2">
        <f>C1736*2/3+C1739/3</f>
        <v>38.806666666666665</v>
      </c>
      <c r="D1737" s="2"/>
      <c r="E1737" s="31">
        <f t="shared" si="350"/>
        <v>-2.8075033990056397E-2</v>
      </c>
      <c r="F1737" s="30">
        <f t="shared" si="347"/>
        <v>1.669302104966726E-3</v>
      </c>
      <c r="G1737" s="30">
        <f t="shared" si="348"/>
        <v>-2.645259759842622E-2</v>
      </c>
      <c r="I1737" s="9">
        <f t="shared" si="345"/>
        <v>2058.2108333333335</v>
      </c>
      <c r="J1737" s="13">
        <f t="shared" si="346"/>
        <v>1.0624284861342681</v>
      </c>
      <c r="K1737" s="13"/>
      <c r="L1737" s="13"/>
      <c r="M1737" s="13"/>
      <c r="N1737" s="13"/>
      <c r="P1737" s="13">
        <f t="shared" si="349"/>
        <v>244194.38874251855</v>
      </c>
    </row>
    <row r="1738" spans="1:16" x14ac:dyDescent="0.3">
      <c r="A1738" t="s">
        <v>1728</v>
      </c>
      <c r="B1738" s="5">
        <v>2044.57</v>
      </c>
      <c r="C1738" s="2">
        <f>C1736/3+C1739*2/3</f>
        <v>39.123333333333335</v>
      </c>
      <c r="D1738" s="2"/>
      <c r="E1738" s="31">
        <f t="shared" si="350"/>
        <v>5.538722016032871E-2</v>
      </c>
      <c r="F1738" s="30">
        <f t="shared" si="347"/>
        <v>1.5946031575234782E-3</v>
      </c>
      <c r="G1738" s="30">
        <f t="shared" si="348"/>
        <v>5.7070143954006225E-2</v>
      </c>
      <c r="I1738" s="9">
        <f t="shared" si="345"/>
        <v>2061.2149999999997</v>
      </c>
      <c r="J1738" s="13">
        <f t="shared" si="346"/>
        <v>1.0081410761186949</v>
      </c>
      <c r="K1738" s="13"/>
      <c r="L1738" s="13"/>
      <c r="M1738" s="13"/>
      <c r="N1738" s="13"/>
      <c r="P1738" s="13">
        <f t="shared" si="349"/>
        <v>258130.59766081464</v>
      </c>
    </row>
    <row r="1739" spans="1:16" x14ac:dyDescent="0.3">
      <c r="A1739" t="s">
        <v>1729</v>
      </c>
      <c r="B1739" s="5">
        <v>2054.27</v>
      </c>
      <c r="C1739" s="6">
        <v>39.44</v>
      </c>
      <c r="D1739" s="6"/>
      <c r="E1739" s="31">
        <f t="shared" si="350"/>
        <v>4.7442738570946386E-3</v>
      </c>
      <c r="F1739" s="30">
        <f t="shared" si="347"/>
        <v>1.5999195172332102E-3</v>
      </c>
      <c r="G1739" s="30">
        <f t="shared" si="348"/>
        <v>6.3517838306670349E-3</v>
      </c>
      <c r="I1739" s="9">
        <f t="shared" si="345"/>
        <v>2061.1991666666668</v>
      </c>
      <c r="J1739" s="13">
        <f t="shared" si="346"/>
        <v>1.0033730554730715</v>
      </c>
      <c r="K1739" s="13"/>
      <c r="L1739" s="13"/>
      <c r="M1739" s="13"/>
      <c r="N1739" s="13"/>
      <c r="P1739" s="13">
        <f t="shared" si="349"/>
        <v>259770.18741723703</v>
      </c>
    </row>
    <row r="1740" spans="1:16" x14ac:dyDescent="0.3">
      <c r="A1740" t="s">
        <v>1730</v>
      </c>
      <c r="B1740" s="5">
        <v>2028.18</v>
      </c>
      <c r="C1740" s="2">
        <f>C1739*2/3+C1742/3</f>
        <v>39.896666666666668</v>
      </c>
      <c r="D1740" s="2"/>
      <c r="E1740" s="31">
        <f t="shared" si="350"/>
        <v>-1.270037531580559E-2</v>
      </c>
      <c r="F1740" s="30">
        <f t="shared" si="347"/>
        <v>1.6392638829996462E-3</v>
      </c>
      <c r="G1740" s="30">
        <f t="shared" si="348"/>
        <v>-1.1081930699361697E-2</v>
      </c>
      <c r="I1740" s="9">
        <f t="shared" ref="I1740:I1745" si="351">AVERAGE(B1741:B1752)</f>
        <v>2052.0674999999997</v>
      </c>
      <c r="J1740" s="13">
        <f t="shared" ref="J1740:J1745" si="352">I1740/B1740</f>
        <v>1.0117778007869123</v>
      </c>
      <c r="K1740" s="13"/>
      <c r="L1740" s="13"/>
      <c r="M1740" s="13"/>
      <c r="N1740" s="13"/>
      <c r="P1740" s="13">
        <f t="shared" si="349"/>
        <v>256891.432202519</v>
      </c>
    </row>
    <row r="1741" spans="1:16" x14ac:dyDescent="0.3">
      <c r="A1741" t="s">
        <v>1731</v>
      </c>
      <c r="B1741" s="5">
        <v>2082.1999999999998</v>
      </c>
      <c r="C1741" s="2">
        <f>C1739/3+C1742*2/3</f>
        <v>40.353333333333332</v>
      </c>
      <c r="D1741" s="2"/>
      <c r="E1741" s="31">
        <f t="shared" si="350"/>
        <v>2.6634716839728068E-2</v>
      </c>
      <c r="F1741" s="30">
        <f t="shared" ref="F1741:F1754" si="353">C1741/(12*B1741)</f>
        <v>1.6150118998068284E-3</v>
      </c>
      <c r="G1741" s="30">
        <f t="shared" ref="G1741:G1754" si="354">(B1741+C1741/12)/B1740-1</f>
        <v>2.8292744124179148E-2</v>
      </c>
      <c r="I1741" s="9">
        <f t="shared" si="351"/>
        <v>2037.2524999999998</v>
      </c>
      <c r="J1741" s="13">
        <f t="shared" si="352"/>
        <v>0.97841345692056481</v>
      </c>
      <c r="K1741" s="13"/>
      <c r="L1741" s="13"/>
      <c r="M1741" s="13"/>
      <c r="N1741" s="13"/>
      <c r="P1741" s="13">
        <f t="shared" ref="P1741:P1756" si="355">P1740*(1+G1741)</f>
        <v>264159.59576151881</v>
      </c>
    </row>
    <row r="1742" spans="1:16" x14ac:dyDescent="0.3">
      <c r="A1742" t="s">
        <v>1732</v>
      </c>
      <c r="B1742" s="5">
        <v>2079.9899999999998</v>
      </c>
      <c r="C1742" s="6">
        <v>40.81</v>
      </c>
      <c r="D1742" s="6"/>
      <c r="E1742" s="31">
        <f t="shared" ref="E1742:E1756" si="356">B1742/B1741-1</f>
        <v>-1.0613773892997891E-3</v>
      </c>
      <c r="F1742" s="30">
        <f t="shared" si="353"/>
        <v>1.6350238863327871E-3</v>
      </c>
      <c r="G1742" s="30">
        <f t="shared" si="354"/>
        <v>5.7191111964893793E-4</v>
      </c>
      <c r="I1742" s="9">
        <f t="shared" si="351"/>
        <v>2032.4158333333328</v>
      </c>
      <c r="J1742" s="13">
        <f t="shared" si="352"/>
        <v>0.97712769452417225</v>
      </c>
      <c r="K1742" s="13"/>
      <c r="L1742" s="13"/>
      <c r="M1742" s="13"/>
      <c r="N1742" s="13"/>
      <c r="P1742" s="13">
        <f t="shared" si="355"/>
        <v>264310.67157169682</v>
      </c>
    </row>
    <row r="1743" spans="1:16" x14ac:dyDescent="0.3">
      <c r="A1743" t="s">
        <v>1733</v>
      </c>
      <c r="B1743" s="5">
        <v>2094.86</v>
      </c>
      <c r="C1743" s="2">
        <f>C1742*2/3+C1745/3</f>
        <v>41.120000000000005</v>
      </c>
      <c r="D1743" s="2"/>
      <c r="E1743" s="31">
        <f t="shared" si="356"/>
        <v>7.1490728320811048E-3</v>
      </c>
      <c r="F1743" s="30">
        <f t="shared" si="353"/>
        <v>1.6357497239274544E-3</v>
      </c>
      <c r="G1743" s="30">
        <f t="shared" si="354"/>
        <v>8.7965166499199832E-3</v>
      </c>
      <c r="I1743" s="9">
        <f t="shared" si="351"/>
        <v>2030.8058333333329</v>
      </c>
      <c r="J1743" s="13">
        <f t="shared" si="352"/>
        <v>0.96942317545484313</v>
      </c>
      <c r="K1743" s="13"/>
      <c r="L1743" s="13"/>
      <c r="M1743" s="13"/>
      <c r="N1743" s="13"/>
      <c r="P1743" s="13">
        <f t="shared" si="355"/>
        <v>266635.68479492876</v>
      </c>
    </row>
    <row r="1744" spans="1:16" x14ac:dyDescent="0.3">
      <c r="A1744" t="s">
        <v>1734</v>
      </c>
      <c r="B1744" s="5">
        <v>2111.94</v>
      </c>
      <c r="C1744" s="2">
        <f>C1742/3+C1745*2/3</f>
        <v>41.43</v>
      </c>
      <c r="D1744" s="2"/>
      <c r="E1744" s="31">
        <f t="shared" si="356"/>
        <v>8.1532894799651867E-3</v>
      </c>
      <c r="F1744" s="30">
        <f t="shared" si="353"/>
        <v>1.6347528812371563E-3</v>
      </c>
      <c r="G1744" s="30">
        <f t="shared" si="354"/>
        <v>9.801370974671153E-3</v>
      </c>
      <c r="I1744" s="9">
        <f t="shared" si="351"/>
        <v>2028.2633333333333</v>
      </c>
      <c r="J1744" s="13">
        <f t="shared" si="352"/>
        <v>0.96037924057185964</v>
      </c>
      <c r="K1744" s="13"/>
      <c r="L1744" s="13"/>
      <c r="M1744" s="13"/>
      <c r="N1744" s="13"/>
      <c r="P1744" s="13">
        <f t="shared" si="355"/>
        <v>269249.08005668933</v>
      </c>
    </row>
    <row r="1745" spans="1:16" x14ac:dyDescent="0.3">
      <c r="A1745" t="s">
        <v>1735</v>
      </c>
      <c r="B1745" s="5">
        <v>2099.29</v>
      </c>
      <c r="C1745" s="6">
        <v>41.74</v>
      </c>
      <c r="D1745" s="6"/>
      <c r="E1745" s="31">
        <f t="shared" si="356"/>
        <v>-5.9897534967849886E-3</v>
      </c>
      <c r="F1745" s="30">
        <f t="shared" si="353"/>
        <v>1.6569093995271419E-3</v>
      </c>
      <c r="G1745" s="30">
        <f t="shared" si="354"/>
        <v>-4.3427685761274759E-3</v>
      </c>
      <c r="I1745" s="9">
        <f t="shared" si="351"/>
        <v>2021.8063636363636</v>
      </c>
      <c r="J1745" s="13">
        <f t="shared" si="352"/>
        <v>0.96309055139421595</v>
      </c>
      <c r="K1745" s="13"/>
      <c r="L1745" s="13"/>
      <c r="M1745" s="13"/>
      <c r="N1745" s="13"/>
      <c r="P1745" s="13">
        <f t="shared" si="355"/>
        <v>268079.79361266788</v>
      </c>
    </row>
    <row r="1746" spans="1:16" x14ac:dyDescent="0.3">
      <c r="A1746" t="s">
        <v>1736</v>
      </c>
      <c r="B1746" s="5">
        <v>2094.14</v>
      </c>
      <c r="C1746" s="2">
        <f>C1745*2/3+C1748/3</f>
        <v>41.99666666666667</v>
      </c>
      <c r="D1746" s="2"/>
      <c r="E1746" s="31">
        <f t="shared" si="356"/>
        <v>-2.4532103711255582E-3</v>
      </c>
      <c r="F1746" s="30">
        <f t="shared" si="353"/>
        <v>1.6711978292865914E-3</v>
      </c>
      <c r="G1746" s="30">
        <f t="shared" si="354"/>
        <v>-7.8611234168590727E-4</v>
      </c>
      <c r="P1746" s="13">
        <f t="shared" si="355"/>
        <v>267869.05277835234</v>
      </c>
    </row>
    <row r="1747" spans="1:16" x14ac:dyDescent="0.3">
      <c r="A1747" t="s">
        <v>1737</v>
      </c>
      <c r="B1747" s="5">
        <v>2039.87</v>
      </c>
      <c r="C1747" s="2">
        <f>C1745/3+C1748*2/3</f>
        <v>42.25333333333333</v>
      </c>
      <c r="D1747" s="2"/>
      <c r="E1747" s="31">
        <f t="shared" si="356"/>
        <v>-2.5915172815571097E-2</v>
      </c>
      <c r="F1747" s="30">
        <f t="shared" si="353"/>
        <v>1.7261448578150132E-3</v>
      </c>
      <c r="G1747" s="30">
        <f t="shared" si="354"/>
        <v>-2.423376130005106E-2</v>
      </c>
      <c r="P1747" s="13">
        <f t="shared" si="355"/>
        <v>261377.57809365098</v>
      </c>
    </row>
    <row r="1748" spans="1:16" x14ac:dyDescent="0.3">
      <c r="A1748" t="s">
        <v>1738</v>
      </c>
      <c r="B1748" s="5">
        <v>1944.41</v>
      </c>
      <c r="C1748" s="6">
        <v>42.51</v>
      </c>
      <c r="D1748" s="6"/>
      <c r="E1748" s="31">
        <f t="shared" si="356"/>
        <v>-4.6797099815184207E-2</v>
      </c>
      <c r="F1748" s="30">
        <f t="shared" si="353"/>
        <v>1.8218894163268033E-3</v>
      </c>
      <c r="G1748" s="30">
        <f t="shared" si="354"/>
        <v>-4.5060469539725423E-2</v>
      </c>
      <c r="P1748" s="13">
        <f t="shared" si="355"/>
        <v>249599.78169759482</v>
      </c>
    </row>
    <row r="1749" spans="1:16" x14ac:dyDescent="0.3">
      <c r="A1749" t="s">
        <v>1739</v>
      </c>
      <c r="B1749" s="5">
        <v>2024.81</v>
      </c>
      <c r="C1749" s="2">
        <f>C1748*2/3+C1751/3</f>
        <v>42.803333333333335</v>
      </c>
      <c r="D1749" s="2"/>
      <c r="E1749" s="31">
        <f t="shared" si="356"/>
        <v>4.1349303901954793E-2</v>
      </c>
      <c r="F1749" s="30">
        <f t="shared" si="353"/>
        <v>1.7616193343792477E-3</v>
      </c>
      <c r="G1749" s="30">
        <f t="shared" si="354"/>
        <v>4.3183764969550786E-2</v>
      </c>
      <c r="P1749" s="13">
        <f t="shared" si="355"/>
        <v>260378.44000687494</v>
      </c>
    </row>
    <row r="1750" spans="1:16" x14ac:dyDescent="0.3">
      <c r="A1750" t="s">
        <v>1740</v>
      </c>
      <c r="B1750" s="5">
        <v>2080.62</v>
      </c>
      <c r="C1750" s="2">
        <f>C1748/3+C1751*2/3</f>
        <v>43.096666666666664</v>
      </c>
      <c r="D1750" s="2"/>
      <c r="E1750" s="31">
        <f t="shared" si="356"/>
        <v>2.7563079992690698E-2</v>
      </c>
      <c r="F1750" s="30">
        <f t="shared" si="353"/>
        <v>1.7261147585281738E-3</v>
      </c>
      <c r="G1750" s="30">
        <f t="shared" si="354"/>
        <v>2.9336771790384741E-2</v>
      </c>
      <c r="P1750" s="13">
        <f t="shared" si="355"/>
        <v>268017.10288049304</v>
      </c>
    </row>
    <row r="1751" spans="1:16" x14ac:dyDescent="0.3">
      <c r="A1751" t="s">
        <v>1741</v>
      </c>
      <c r="B1751" s="5">
        <v>2054.08</v>
      </c>
      <c r="C1751" s="6">
        <v>43.39</v>
      </c>
      <c r="D1751" s="6"/>
      <c r="E1751" s="31">
        <f t="shared" si="356"/>
        <v>-1.2755813171073993E-2</v>
      </c>
      <c r="F1751" s="30">
        <f t="shared" si="353"/>
        <v>1.7603176766889962E-3</v>
      </c>
      <c r="G1751" s="30">
        <f t="shared" si="354"/>
        <v>-1.1017949777790581E-2</v>
      </c>
      <c r="P1751" s="13">
        <f t="shared" si="355"/>
        <v>265064.10390136682</v>
      </c>
    </row>
    <row r="1752" spans="1:16" x14ac:dyDescent="0.3">
      <c r="A1752" t="s">
        <v>1742</v>
      </c>
      <c r="B1752" s="5">
        <v>1918.6</v>
      </c>
      <c r="C1752" s="2">
        <f>C1751*2/3+C1754/3</f>
        <v>43.553333333333335</v>
      </c>
      <c r="D1752" s="2"/>
      <c r="E1752" s="31">
        <f t="shared" si="356"/>
        <v>-6.5956535285870088E-2</v>
      </c>
      <c r="F1752" s="30">
        <f t="shared" si="353"/>
        <v>1.891715023686253E-3</v>
      </c>
      <c r="G1752" s="30">
        <f t="shared" si="354"/>
        <v>-6.4189591230894405E-2</v>
      </c>
      <c r="P1752" s="13">
        <f t="shared" si="355"/>
        <v>248049.74742195476</v>
      </c>
    </row>
    <row r="1753" spans="1:16" x14ac:dyDescent="0.3">
      <c r="A1753" t="s">
        <v>1743</v>
      </c>
      <c r="B1753" s="5">
        <v>1904.42</v>
      </c>
      <c r="C1753" s="2">
        <f>C1751/3+C1754*2/3</f>
        <v>43.716666666666669</v>
      </c>
      <c r="D1753" s="2"/>
      <c r="E1753" s="31">
        <f t="shared" si="356"/>
        <v>-7.3908057958927964E-3</v>
      </c>
      <c r="F1753" s="30">
        <f t="shared" si="353"/>
        <v>1.9129475407502314E-3</v>
      </c>
      <c r="G1753" s="30">
        <f t="shared" si="354"/>
        <v>-5.491996478913963E-3</v>
      </c>
      <c r="P1753" s="13">
        <f t="shared" si="355"/>
        <v>246687.45908251789</v>
      </c>
    </row>
    <row r="1754" spans="1:16" x14ac:dyDescent="0.3">
      <c r="A1754" t="s">
        <v>1744</v>
      </c>
      <c r="B1754" s="5">
        <v>2021.95</v>
      </c>
      <c r="C1754" s="5">
        <v>43.88</v>
      </c>
      <c r="D1754" s="5"/>
      <c r="E1754" s="31">
        <f t="shared" si="356"/>
        <v>6.1714327721825946E-2</v>
      </c>
      <c r="F1754" s="30">
        <f t="shared" si="353"/>
        <v>1.8084852081736277E-3</v>
      </c>
      <c r="G1754" s="30">
        <f t="shared" si="354"/>
        <v>6.3634422378817002E-2</v>
      </c>
      <c r="P1754" s="13">
        <f t="shared" si="355"/>
        <v>262385.27304933197</v>
      </c>
    </row>
    <row r="1755" spans="1:16" x14ac:dyDescent="0.3">
      <c r="A1755" t="s">
        <v>1745</v>
      </c>
      <c r="B1755" s="5">
        <v>2075.54</v>
      </c>
      <c r="C1755" s="5"/>
      <c r="D1755" s="5"/>
      <c r="E1755" s="31">
        <f t="shared" si="356"/>
        <v>2.6504117312495357E-2</v>
      </c>
      <c r="F1755" s="30"/>
      <c r="G1755" s="30"/>
      <c r="P1755" s="13">
        <f t="shared" si="355"/>
        <v>262385.27304933197</v>
      </c>
    </row>
    <row r="1756" spans="1:16" x14ac:dyDescent="0.3">
      <c r="A1756" t="s">
        <v>1746</v>
      </c>
      <c r="B1756" s="5">
        <v>2081.4299999999998</v>
      </c>
      <c r="C1756" s="5"/>
      <c r="D1756" s="5"/>
      <c r="E1756" s="31">
        <f t="shared" si="356"/>
        <v>2.8378157009740779E-3</v>
      </c>
      <c r="F1756" s="30"/>
      <c r="G1756" s="30"/>
      <c r="P1756" s="13">
        <f t="shared" si="355"/>
        <v>262385.27304933197</v>
      </c>
    </row>
    <row r="1757" spans="1:16" x14ac:dyDescent="0.3">
      <c r="A1757" s="8"/>
    </row>
  </sheetData>
  <mergeCells count="6">
    <mergeCell ref="Q10:T10"/>
    <mergeCell ref="P9:T9"/>
    <mergeCell ref="B10:C10"/>
    <mergeCell ref="E10:G10"/>
    <mergeCell ref="I9:N9"/>
    <mergeCell ref="K10:N10"/>
  </mergeCells>
  <pageMargins left="0.7" right="0.7" top="0.75" bottom="0.75" header="0.3" footer="0.3"/>
  <pageSetup scale="55" fitToHeight="0" orientation="landscape" horizontalDpi="4294967292" verticalDpi="0" r:id="rId1"/>
  <headerFooter>
    <oddFooter>&amp;LAppendix L, pg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Common Stock Analysis Summary</vt:lpstr>
      <vt:lpstr>Common Stock Analysis Detail</vt:lpstr>
      <vt:lpstr>'Common Stock Analysis Detail'!Print_Titles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Rottem</dc:creator>
  <cp:lastModifiedBy>David Anderson</cp:lastModifiedBy>
  <cp:lastPrinted>2016-12-07T01:56:23Z</cp:lastPrinted>
  <dcterms:created xsi:type="dcterms:W3CDTF">2016-07-08T00:54:20Z</dcterms:created>
  <dcterms:modified xsi:type="dcterms:W3CDTF">2017-06-12T21:14:40Z</dcterms:modified>
</cp:coreProperties>
</file>