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In_Process\New York\MIB NY Staff\Arun\Preferred Work for SOA\"/>
    </mc:Choice>
  </mc:AlternateContent>
  <bookViews>
    <workbookView xWindow="0" yWindow="0" windowWidth="19200" windowHeight="11595"/>
  </bookViews>
  <sheets>
    <sheet name="NS2" sheetId="1" r:id="rId1"/>
    <sheet name="NS3" sheetId="2" r:id="rId2"/>
    <sheet name="NS4" sheetId="3" r:id="rId3"/>
    <sheet name="SM2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K27" i="4" l="1"/>
  <c r="K15" i="4"/>
  <c r="K3" i="4"/>
  <c r="A3" i="4"/>
  <c r="M27" i="3"/>
  <c r="M15" i="3"/>
  <c r="M3" i="3"/>
  <c r="A27" i="4"/>
  <c r="A15" i="4"/>
  <c r="A27" i="3"/>
  <c r="A15" i="3"/>
  <c r="A3" i="3"/>
  <c r="L27" i="2"/>
  <c r="L15" i="2"/>
  <c r="L3" i="2"/>
</calcChain>
</file>

<file path=xl/sharedStrings.xml><?xml version="1.0" encoding="utf-8"?>
<sst xmlns="http://schemas.openxmlformats.org/spreadsheetml/2006/main" count="616" uniqueCount="23">
  <si>
    <t>Values</t>
  </si>
  <si>
    <t>Pref Class</t>
  </si>
  <si>
    <t>Sum of Number of Deaths</t>
  </si>
  <si>
    <t xml:space="preserve"> A/E by Amt</t>
  </si>
  <si>
    <t>Total Sum of Number of Deaths</t>
  </si>
  <si>
    <t>Total  A/E by Amt</t>
  </si>
  <si>
    <t>Duration</t>
  </si>
  <si>
    <t>1</t>
  </si>
  <si>
    <t>2</t>
  </si>
  <si>
    <t>01-05</t>
  </si>
  <si>
    <t>06-10</t>
  </si>
  <si>
    <t>11-15</t>
  </si>
  <si>
    <t>16-20</t>
  </si>
  <si>
    <t>21+</t>
  </si>
  <si>
    <t>Grand Total</t>
  </si>
  <si>
    <t>Issue Ages 18 - 39</t>
  </si>
  <si>
    <t>Issue Ages 40 - 59</t>
  </si>
  <si>
    <t>Issue Ages 60+</t>
  </si>
  <si>
    <t>3</t>
  </si>
  <si>
    <t>Actual A/E Ratio</t>
  </si>
  <si>
    <t>A/E Ratio Percent Contribution to Row Total</t>
  </si>
  <si>
    <t>4</t>
  </si>
  <si>
    <t>All 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</si>
</sst>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0" fillId="0" borderId="0" xfId="0" applyNumberFormat="1"/>
    <xf numFmtId="164" fontId="0" fillId="0" borderId="0" xfId="0" applyNumberFormat="1"/>
    <xf numFmtId="0" fontId="1" fillId="2" borderId="2" xfId="0" applyFont="1" applyFill="1" applyBorder="1"/>
    <xf numFmtId="0" fontId="1" fillId="2" borderId="2" xfId="0" applyNumberFormat="1" applyFont="1" applyFill="1" applyBorder="1"/>
    <xf numFmtId="164" fontId="1" fillId="2" borderId="2" xfId="0" applyNumberFormat="1" applyFont="1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abSelected="1" workbookViewId="0">
      <selection activeCell="D2" sqref="D2"/>
    </sheetView>
  </sheetViews>
  <sheetFormatPr defaultRowHeight="15" x14ac:dyDescent="0.25"/>
  <sheetData>
    <row r="1" spans="1:17" x14ac:dyDescent="0.25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  <c r="K1" s="8" t="s">
        <v>20</v>
      </c>
      <c r="L1" s="8"/>
      <c r="M1" s="8"/>
      <c r="N1" s="8"/>
      <c r="O1" s="8"/>
    </row>
    <row r="3" spans="1:17" x14ac:dyDescent="0.25">
      <c r="A3" s="8" t="s">
        <v>15</v>
      </c>
      <c r="B3" s="8"/>
      <c r="K3" s="8" t="s">
        <v>15</v>
      </c>
      <c r="L3" s="8"/>
    </row>
    <row r="4" spans="1:17" x14ac:dyDescent="0.25">
      <c r="A4" s="1"/>
      <c r="B4" s="1" t="s">
        <v>0</v>
      </c>
      <c r="C4" s="1" t="s">
        <v>1</v>
      </c>
      <c r="D4" s="1"/>
      <c r="E4" s="1"/>
      <c r="F4" s="1"/>
      <c r="G4" s="1"/>
      <c r="K4" s="1"/>
      <c r="L4" s="1" t="s">
        <v>0</v>
      </c>
      <c r="M4" s="1" t="s">
        <v>1</v>
      </c>
      <c r="N4" s="1"/>
      <c r="O4" s="1"/>
      <c r="P4" s="1"/>
      <c r="Q4" s="1"/>
    </row>
    <row r="5" spans="1:17" x14ac:dyDescent="0.25">
      <c r="A5" s="1"/>
      <c r="B5" s="1" t="s">
        <v>2</v>
      </c>
      <c r="C5" s="1"/>
      <c r="D5" s="1" t="s">
        <v>3</v>
      </c>
      <c r="E5" s="1"/>
      <c r="F5" s="1" t="s">
        <v>4</v>
      </c>
      <c r="G5" s="1" t="s">
        <v>5</v>
      </c>
      <c r="K5" s="1"/>
      <c r="L5" s="1" t="s">
        <v>2</v>
      </c>
      <c r="M5" s="1"/>
      <c r="N5" s="1" t="s">
        <v>3</v>
      </c>
      <c r="O5" s="1"/>
      <c r="P5" s="1" t="s">
        <v>4</v>
      </c>
      <c r="Q5" s="1" t="s">
        <v>5</v>
      </c>
    </row>
    <row r="6" spans="1:17" x14ac:dyDescent="0.25">
      <c r="A6" s="2" t="s">
        <v>6</v>
      </c>
      <c r="B6" s="2" t="s">
        <v>7</v>
      </c>
      <c r="C6" s="2" t="s">
        <v>8</v>
      </c>
      <c r="D6" s="2" t="s">
        <v>7</v>
      </c>
      <c r="E6" s="2" t="s">
        <v>8</v>
      </c>
      <c r="F6" s="2"/>
      <c r="G6" s="2"/>
      <c r="K6" s="2" t="s">
        <v>6</v>
      </c>
      <c r="L6" s="2" t="s">
        <v>7</v>
      </c>
      <c r="M6" s="2" t="s">
        <v>8</v>
      </c>
      <c r="N6" s="2" t="s">
        <v>7</v>
      </c>
      <c r="O6" s="2" t="s">
        <v>8</v>
      </c>
      <c r="P6" s="2"/>
      <c r="Q6" s="2"/>
    </row>
    <row r="7" spans="1:17" x14ac:dyDescent="0.25">
      <c r="A7" t="s">
        <v>9</v>
      </c>
      <c r="B7" s="3">
        <v>359</v>
      </c>
      <c r="C7" s="3">
        <v>731</v>
      </c>
      <c r="D7" s="4">
        <v>0.87484267344956457</v>
      </c>
      <c r="E7" s="4">
        <v>1.4799827334702298</v>
      </c>
      <c r="F7" s="3">
        <v>1090</v>
      </c>
      <c r="G7" s="4">
        <v>1.1164020075178018</v>
      </c>
      <c r="K7" t="s">
        <v>9</v>
      </c>
      <c r="L7" s="3">
        <v>359</v>
      </c>
      <c r="M7" s="3">
        <v>731</v>
      </c>
      <c r="N7" s="4">
        <v>0.78362692610584062</v>
      </c>
      <c r="O7" s="4">
        <v>1.3256718668580774</v>
      </c>
      <c r="P7" s="3">
        <v>1090</v>
      </c>
      <c r="Q7" s="4">
        <v>1</v>
      </c>
    </row>
    <row r="8" spans="1:17" x14ac:dyDescent="0.25">
      <c r="A8" t="s">
        <v>10</v>
      </c>
      <c r="B8" s="3">
        <v>841</v>
      </c>
      <c r="C8" s="3">
        <v>1158</v>
      </c>
      <c r="D8" s="4">
        <v>0.85209950275725277</v>
      </c>
      <c r="E8" s="4">
        <v>1.3148367111245018</v>
      </c>
      <c r="F8" s="3">
        <v>1999</v>
      </c>
      <c r="G8" s="4">
        <v>1.0190297478942856</v>
      </c>
      <c r="K8" t="s">
        <v>10</v>
      </c>
      <c r="L8" s="3">
        <v>841</v>
      </c>
      <c r="M8" s="3">
        <v>1158</v>
      </c>
      <c r="N8" s="4">
        <v>0.83618707355503996</v>
      </c>
      <c r="O8" s="4">
        <v>1.2902829518387164</v>
      </c>
      <c r="P8" s="3">
        <v>1999</v>
      </c>
      <c r="Q8" s="4">
        <v>1</v>
      </c>
    </row>
    <row r="9" spans="1:17" x14ac:dyDescent="0.25">
      <c r="A9" t="s">
        <v>11</v>
      </c>
      <c r="B9" s="3">
        <v>1206</v>
      </c>
      <c r="C9" s="3">
        <v>1780</v>
      </c>
      <c r="D9" s="4">
        <v>0.87089888846897301</v>
      </c>
      <c r="E9" s="4">
        <v>1.2800898951881918</v>
      </c>
      <c r="F9" s="3">
        <v>2986</v>
      </c>
      <c r="G9" s="4">
        <v>1.0198680105372926</v>
      </c>
      <c r="K9" t="s">
        <v>11</v>
      </c>
      <c r="L9" s="3">
        <v>1206</v>
      </c>
      <c r="M9" s="3">
        <v>1780</v>
      </c>
      <c r="N9" s="4">
        <v>0.85393293982243956</v>
      </c>
      <c r="O9" s="4">
        <v>1.2551525118567133</v>
      </c>
      <c r="P9" s="3">
        <v>2986</v>
      </c>
      <c r="Q9" s="4">
        <v>1</v>
      </c>
    </row>
    <row r="10" spans="1:17" x14ac:dyDescent="0.25">
      <c r="A10" t="s">
        <v>12</v>
      </c>
      <c r="B10" s="3">
        <v>1523</v>
      </c>
      <c r="C10" s="3">
        <v>2432</v>
      </c>
      <c r="D10" s="4">
        <v>0.91140362795161467</v>
      </c>
      <c r="E10" s="4">
        <v>1.4519868501898778</v>
      </c>
      <c r="F10" s="3">
        <v>3955</v>
      </c>
      <c r="G10" s="4">
        <v>1.1172619830174695</v>
      </c>
      <c r="K10" t="s">
        <v>12</v>
      </c>
      <c r="L10" s="3">
        <v>1523</v>
      </c>
      <c r="M10" s="3">
        <v>2432</v>
      </c>
      <c r="N10" s="4">
        <v>0.81574746281988542</v>
      </c>
      <c r="O10" s="4">
        <v>1.2995938931604858</v>
      </c>
      <c r="P10" s="3">
        <v>3955</v>
      </c>
      <c r="Q10" s="4">
        <v>1</v>
      </c>
    </row>
    <row r="11" spans="1:17" x14ac:dyDescent="0.25">
      <c r="A11" t="s">
        <v>13</v>
      </c>
      <c r="B11" s="3">
        <v>457</v>
      </c>
      <c r="C11" s="3">
        <v>431</v>
      </c>
      <c r="D11" s="4">
        <v>0.80324297264010724</v>
      </c>
      <c r="E11" s="4">
        <v>1.1864703329939819</v>
      </c>
      <c r="F11" s="3">
        <v>888</v>
      </c>
      <c r="G11" s="4">
        <v>0.93068772136299449</v>
      </c>
      <c r="K11" t="s">
        <v>13</v>
      </c>
      <c r="L11" s="3">
        <v>457</v>
      </c>
      <c r="M11" s="3">
        <v>431</v>
      </c>
      <c r="N11" s="4">
        <v>0.86306389802129968</v>
      </c>
      <c r="O11" s="4">
        <v>1.2748318321599785</v>
      </c>
      <c r="P11" s="3">
        <v>888</v>
      </c>
      <c r="Q11" s="4">
        <v>1</v>
      </c>
    </row>
    <row r="12" spans="1:17" x14ac:dyDescent="0.25">
      <c r="A12" s="5" t="s">
        <v>14</v>
      </c>
      <c r="B12" s="6">
        <v>4386</v>
      </c>
      <c r="C12" s="6">
        <v>6532</v>
      </c>
      <c r="D12" s="7">
        <v>0.87245576087767107</v>
      </c>
      <c r="E12" s="7">
        <v>1.3523006115110086</v>
      </c>
      <c r="F12" s="6">
        <v>10918</v>
      </c>
      <c r="G12" s="7">
        <v>1.0496817718190394</v>
      </c>
      <c r="K12" s="5" t="s">
        <v>14</v>
      </c>
      <c r="L12" s="6">
        <v>4386</v>
      </c>
      <c r="M12" s="6">
        <v>6532</v>
      </c>
      <c r="N12" s="7">
        <v>0.83116215247384395</v>
      </c>
      <c r="O12" s="7">
        <v>1.2882957938457364</v>
      </c>
      <c r="P12" s="6">
        <v>10918</v>
      </c>
      <c r="Q12" s="7">
        <v>1</v>
      </c>
    </row>
    <row r="15" spans="1:17" x14ac:dyDescent="0.25">
      <c r="A15" s="8" t="s">
        <v>16</v>
      </c>
      <c r="B15" s="8"/>
      <c r="K15" s="8" t="s">
        <v>16</v>
      </c>
      <c r="L15" s="8"/>
    </row>
    <row r="16" spans="1:17" x14ac:dyDescent="0.25">
      <c r="A16" s="1"/>
      <c r="B16" s="1" t="s">
        <v>0</v>
      </c>
      <c r="C16" s="1" t="s">
        <v>1</v>
      </c>
      <c r="D16" s="1"/>
      <c r="E16" s="1"/>
      <c r="F16" s="1"/>
      <c r="G16" s="1"/>
      <c r="K16" s="1"/>
      <c r="L16" s="1" t="s">
        <v>0</v>
      </c>
      <c r="M16" s="1" t="s">
        <v>1</v>
      </c>
      <c r="N16" s="1"/>
      <c r="O16" s="1"/>
      <c r="P16" s="1"/>
      <c r="Q16" s="1"/>
    </row>
    <row r="17" spans="1:17" x14ac:dyDescent="0.25">
      <c r="A17" s="1"/>
      <c r="B17" s="1" t="s">
        <v>2</v>
      </c>
      <c r="C17" s="1"/>
      <c r="D17" s="1" t="s">
        <v>3</v>
      </c>
      <c r="E17" s="1"/>
      <c r="F17" s="1" t="s">
        <v>4</v>
      </c>
      <c r="G17" s="1" t="s">
        <v>5</v>
      </c>
      <c r="K17" s="1"/>
      <c r="L17" s="1" t="s">
        <v>2</v>
      </c>
      <c r="M17" s="1"/>
      <c r="N17" s="1" t="s">
        <v>3</v>
      </c>
      <c r="O17" s="1"/>
      <c r="P17" s="1" t="s">
        <v>4</v>
      </c>
      <c r="Q17" s="1" t="s">
        <v>5</v>
      </c>
    </row>
    <row r="18" spans="1:17" x14ac:dyDescent="0.25">
      <c r="A18" s="2" t="s">
        <v>6</v>
      </c>
      <c r="B18" s="2" t="s">
        <v>7</v>
      </c>
      <c r="C18" s="2" t="s">
        <v>8</v>
      </c>
      <c r="D18" s="2" t="s">
        <v>7</v>
      </c>
      <c r="E18" s="2" t="s">
        <v>8</v>
      </c>
      <c r="F18" s="2"/>
      <c r="G18" s="2"/>
      <c r="K18" s="2" t="s">
        <v>6</v>
      </c>
      <c r="L18" s="2" t="s">
        <v>7</v>
      </c>
      <c r="M18" s="2" t="s">
        <v>8</v>
      </c>
      <c r="N18" s="2" t="s">
        <v>7</v>
      </c>
      <c r="O18" s="2" t="s">
        <v>8</v>
      </c>
      <c r="P18" s="2"/>
      <c r="Q18" s="2"/>
    </row>
    <row r="19" spans="1:17" x14ac:dyDescent="0.25">
      <c r="A19" t="s">
        <v>9</v>
      </c>
      <c r="B19" s="3">
        <v>695</v>
      </c>
      <c r="C19" s="3">
        <v>2110</v>
      </c>
      <c r="D19" s="4">
        <v>0.70233898082458746</v>
      </c>
      <c r="E19" s="4">
        <v>1.3425815094191338</v>
      </c>
      <c r="F19" s="3">
        <v>2805</v>
      </c>
      <c r="G19" s="4">
        <v>0.95836844845626934</v>
      </c>
      <c r="K19" t="s">
        <v>9</v>
      </c>
      <c r="L19" s="3">
        <v>695</v>
      </c>
      <c r="M19" s="3">
        <v>2110</v>
      </c>
      <c r="N19" s="4">
        <v>0.73284860531031493</v>
      </c>
      <c r="O19" s="4">
        <v>1.4009032868118219</v>
      </c>
      <c r="P19" s="3">
        <v>2805</v>
      </c>
      <c r="Q19" s="4">
        <v>1</v>
      </c>
    </row>
    <row r="20" spans="1:17" x14ac:dyDescent="0.25">
      <c r="A20" t="s">
        <v>10</v>
      </c>
      <c r="B20" s="3">
        <v>1773</v>
      </c>
      <c r="C20" s="3">
        <v>3955</v>
      </c>
      <c r="D20" s="4">
        <v>0.83204679335618803</v>
      </c>
      <c r="E20" s="4">
        <v>1.3776724442876636</v>
      </c>
      <c r="F20" s="3">
        <v>5728</v>
      </c>
      <c r="G20" s="4">
        <v>1.0557746743454328</v>
      </c>
      <c r="K20" t="s">
        <v>10</v>
      </c>
      <c r="L20" s="3">
        <v>1773</v>
      </c>
      <c r="M20" s="3">
        <v>3955</v>
      </c>
      <c r="N20" s="4">
        <v>0.78809125997651597</v>
      </c>
      <c r="O20" s="4">
        <v>1.3048924905703041</v>
      </c>
      <c r="P20" s="3">
        <v>5728</v>
      </c>
      <c r="Q20" s="4">
        <v>1</v>
      </c>
    </row>
    <row r="21" spans="1:17" x14ac:dyDescent="0.25">
      <c r="A21" t="s">
        <v>11</v>
      </c>
      <c r="B21" s="3">
        <v>2912</v>
      </c>
      <c r="C21" s="3">
        <v>6435</v>
      </c>
      <c r="D21" s="4">
        <v>0.88099591781927999</v>
      </c>
      <c r="E21" s="4">
        <v>1.2638329958550005</v>
      </c>
      <c r="F21" s="3">
        <v>9347</v>
      </c>
      <c r="G21" s="4">
        <v>1.0376439967056998</v>
      </c>
      <c r="K21" t="s">
        <v>11</v>
      </c>
      <c r="L21" s="3">
        <v>2912</v>
      </c>
      <c r="M21" s="3">
        <v>6435</v>
      </c>
      <c r="N21" s="4">
        <v>0.84903485262407496</v>
      </c>
      <c r="O21" s="4">
        <v>1.217983238825072</v>
      </c>
      <c r="P21" s="3">
        <v>9347</v>
      </c>
      <c r="Q21" s="4">
        <v>1</v>
      </c>
    </row>
    <row r="22" spans="1:17" x14ac:dyDescent="0.25">
      <c r="A22" t="s">
        <v>12</v>
      </c>
      <c r="B22" s="3">
        <v>3538</v>
      </c>
      <c r="C22" s="3">
        <v>6840</v>
      </c>
      <c r="D22" s="4">
        <v>0.82346531393215827</v>
      </c>
      <c r="E22" s="4">
        <v>1.3219237659181089</v>
      </c>
      <c r="F22" s="3">
        <v>10378</v>
      </c>
      <c r="G22" s="4">
        <v>1.019017969230819</v>
      </c>
      <c r="K22" t="s">
        <v>12</v>
      </c>
      <c r="L22" s="3">
        <v>3538</v>
      </c>
      <c r="M22" s="3">
        <v>6840</v>
      </c>
      <c r="N22" s="4">
        <v>0.80809695098284784</v>
      </c>
      <c r="O22" s="4">
        <v>1.2972526548436933</v>
      </c>
      <c r="P22" s="3">
        <v>10378</v>
      </c>
      <c r="Q22" s="4">
        <v>1</v>
      </c>
    </row>
    <row r="23" spans="1:17" x14ac:dyDescent="0.25">
      <c r="A23" t="s">
        <v>13</v>
      </c>
      <c r="B23" s="3">
        <v>1067</v>
      </c>
      <c r="C23" s="3">
        <v>1804</v>
      </c>
      <c r="D23" s="4">
        <v>0.84927522035208247</v>
      </c>
      <c r="E23" s="4">
        <v>1.2716958614329428</v>
      </c>
      <c r="F23" s="3">
        <v>2871</v>
      </c>
      <c r="G23" s="4">
        <v>1.0255867555699536</v>
      </c>
      <c r="K23" t="s">
        <v>13</v>
      </c>
      <c r="L23" s="3">
        <v>1067</v>
      </c>
      <c r="M23" s="3">
        <v>1804</v>
      </c>
      <c r="N23" s="4">
        <v>0.82808715668340627</v>
      </c>
      <c r="O23" s="4">
        <v>1.2399690757767421</v>
      </c>
      <c r="P23" s="3">
        <v>2871</v>
      </c>
      <c r="Q23" s="4">
        <v>1</v>
      </c>
    </row>
    <row r="24" spans="1:17" x14ac:dyDescent="0.25">
      <c r="A24" s="5" t="s">
        <v>14</v>
      </c>
      <c r="B24" s="6">
        <v>9985</v>
      </c>
      <c r="C24" s="6">
        <v>21144</v>
      </c>
      <c r="D24" s="7">
        <v>0.83278643751219883</v>
      </c>
      <c r="E24" s="7">
        <v>1.3147431327601025</v>
      </c>
      <c r="F24" s="6">
        <v>31129</v>
      </c>
      <c r="G24" s="7">
        <v>1.0277197471617538</v>
      </c>
      <c r="K24" s="5" t="s">
        <v>14</v>
      </c>
      <c r="L24" s="6">
        <v>9985</v>
      </c>
      <c r="M24" s="6">
        <v>21144</v>
      </c>
      <c r="N24" s="7">
        <v>0.81032444867591491</v>
      </c>
      <c r="O24" s="7">
        <v>1.2792817656671667</v>
      </c>
      <c r="P24" s="6">
        <v>31129</v>
      </c>
      <c r="Q24" s="7">
        <v>1</v>
      </c>
    </row>
    <row r="27" spans="1:17" x14ac:dyDescent="0.25">
      <c r="A27" s="8" t="s">
        <v>17</v>
      </c>
      <c r="B27" s="8"/>
      <c r="K27" s="8" t="s">
        <v>17</v>
      </c>
      <c r="L27" s="8"/>
    </row>
    <row r="28" spans="1:17" x14ac:dyDescent="0.25">
      <c r="A28" s="1"/>
      <c r="B28" s="1" t="s">
        <v>0</v>
      </c>
      <c r="C28" s="1" t="s">
        <v>1</v>
      </c>
      <c r="D28" s="1"/>
      <c r="E28" s="1"/>
      <c r="F28" s="1"/>
      <c r="G28" s="1"/>
      <c r="K28" s="1"/>
      <c r="L28" s="1" t="s">
        <v>0</v>
      </c>
      <c r="M28" s="1" t="s">
        <v>1</v>
      </c>
      <c r="N28" s="1"/>
      <c r="O28" s="1"/>
      <c r="P28" s="1"/>
      <c r="Q28" s="1"/>
    </row>
    <row r="29" spans="1:17" x14ac:dyDescent="0.25">
      <c r="A29" s="1"/>
      <c r="B29" s="1" t="s">
        <v>2</v>
      </c>
      <c r="C29" s="1"/>
      <c r="D29" s="1" t="s">
        <v>3</v>
      </c>
      <c r="E29" s="1"/>
      <c r="F29" s="1" t="s">
        <v>4</v>
      </c>
      <c r="G29" s="1" t="s">
        <v>5</v>
      </c>
      <c r="K29" s="1"/>
      <c r="L29" s="1" t="s">
        <v>2</v>
      </c>
      <c r="M29" s="1"/>
      <c r="N29" s="1" t="s">
        <v>3</v>
      </c>
      <c r="O29" s="1"/>
      <c r="P29" s="1" t="s">
        <v>4</v>
      </c>
      <c r="Q29" s="1" t="s">
        <v>5</v>
      </c>
    </row>
    <row r="30" spans="1:17" x14ac:dyDescent="0.25">
      <c r="A30" s="2" t="s">
        <v>6</v>
      </c>
      <c r="B30" s="2" t="s">
        <v>7</v>
      </c>
      <c r="C30" s="2" t="s">
        <v>8</v>
      </c>
      <c r="D30" s="2" t="s">
        <v>7</v>
      </c>
      <c r="E30" s="2" t="s">
        <v>8</v>
      </c>
      <c r="F30" s="2"/>
      <c r="G30" s="2"/>
      <c r="K30" s="2" t="s">
        <v>6</v>
      </c>
      <c r="L30" s="2" t="s">
        <v>7</v>
      </c>
      <c r="M30" s="2" t="s">
        <v>8</v>
      </c>
      <c r="N30" s="2" t="s">
        <v>7</v>
      </c>
      <c r="O30" s="2" t="s">
        <v>8</v>
      </c>
      <c r="P30" s="2"/>
      <c r="Q30" s="2"/>
    </row>
    <row r="31" spans="1:17" x14ac:dyDescent="0.25">
      <c r="A31" t="s">
        <v>9</v>
      </c>
      <c r="B31" s="3">
        <v>326</v>
      </c>
      <c r="C31" s="3">
        <v>1633</v>
      </c>
      <c r="D31" s="4">
        <v>0.68730337433229571</v>
      </c>
      <c r="E31" s="4">
        <v>1.0917536080695938</v>
      </c>
      <c r="F31" s="3">
        <v>1959</v>
      </c>
      <c r="G31" s="4">
        <v>0.93475234205977553</v>
      </c>
      <c r="K31" t="s">
        <v>9</v>
      </c>
      <c r="L31" s="3">
        <v>326</v>
      </c>
      <c r="M31" s="3">
        <v>1633</v>
      </c>
      <c r="N31" s="4">
        <v>0.73527857958375042</v>
      </c>
      <c r="O31" s="4">
        <v>1.1679602809700993</v>
      </c>
      <c r="P31" s="3">
        <v>1959</v>
      </c>
      <c r="Q31" s="4">
        <v>1</v>
      </c>
    </row>
    <row r="32" spans="1:17" x14ac:dyDescent="0.25">
      <c r="A32" t="s">
        <v>10</v>
      </c>
      <c r="B32" s="3">
        <v>1389</v>
      </c>
      <c r="C32" s="3">
        <v>5197</v>
      </c>
      <c r="D32" s="4">
        <v>0.82555144250862222</v>
      </c>
      <c r="E32" s="4">
        <v>1.1031793184351686</v>
      </c>
      <c r="F32" s="3">
        <v>6586</v>
      </c>
      <c r="G32" s="4">
        <v>0.98405941502672467</v>
      </c>
      <c r="K32" t="s">
        <v>10</v>
      </c>
      <c r="L32" s="3">
        <v>1389</v>
      </c>
      <c r="M32" s="3">
        <v>5197</v>
      </c>
      <c r="N32" s="4">
        <v>0.83892438800171654</v>
      </c>
      <c r="O32" s="4">
        <v>1.1210495033017991</v>
      </c>
      <c r="P32" s="3">
        <v>6586</v>
      </c>
      <c r="Q32" s="4">
        <v>1</v>
      </c>
    </row>
    <row r="33" spans="1:17" x14ac:dyDescent="0.25">
      <c r="A33" t="s">
        <v>11</v>
      </c>
      <c r="B33" s="3">
        <v>2448</v>
      </c>
      <c r="C33" s="3">
        <v>6840</v>
      </c>
      <c r="D33" s="4">
        <v>0.87591935865286497</v>
      </c>
      <c r="E33" s="4">
        <v>1.1460966071787488</v>
      </c>
      <c r="F33" s="3">
        <v>9288</v>
      </c>
      <c r="G33" s="4">
        <v>1.0133444304300443</v>
      </c>
      <c r="K33" t="s">
        <v>11</v>
      </c>
      <c r="L33" s="3">
        <v>2448</v>
      </c>
      <c r="M33" s="3">
        <v>6840</v>
      </c>
      <c r="N33" s="4">
        <v>0.86438463798645571</v>
      </c>
      <c r="O33" s="4">
        <v>1.1310040029453432</v>
      </c>
      <c r="P33" s="3">
        <v>9288</v>
      </c>
      <c r="Q33" s="4">
        <v>1</v>
      </c>
    </row>
    <row r="34" spans="1:17" x14ac:dyDescent="0.25">
      <c r="A34" t="s">
        <v>12</v>
      </c>
      <c r="B34" s="3">
        <v>3284</v>
      </c>
      <c r="C34" s="3">
        <v>6640</v>
      </c>
      <c r="D34" s="4">
        <v>0.95553713523483164</v>
      </c>
      <c r="E34" s="4">
        <v>1.2121375927959475</v>
      </c>
      <c r="F34" s="3">
        <v>9924</v>
      </c>
      <c r="G34" s="4">
        <v>1.0596733626102486</v>
      </c>
      <c r="K34" t="s">
        <v>12</v>
      </c>
      <c r="L34" s="3">
        <v>3284</v>
      </c>
      <c r="M34" s="3">
        <v>6640</v>
      </c>
      <c r="N34" s="4">
        <v>0.90172799369146872</v>
      </c>
      <c r="O34" s="4">
        <v>1.1438785153664146</v>
      </c>
      <c r="P34" s="3">
        <v>9924</v>
      </c>
      <c r="Q34" s="4">
        <v>1</v>
      </c>
    </row>
    <row r="35" spans="1:17" x14ac:dyDescent="0.25">
      <c r="A35" t="s">
        <v>13</v>
      </c>
      <c r="B35" s="3">
        <v>744</v>
      </c>
      <c r="C35" s="3">
        <v>1821</v>
      </c>
      <c r="D35" s="4">
        <v>0.89406225987143539</v>
      </c>
      <c r="E35" s="4">
        <v>1.0733982697306192</v>
      </c>
      <c r="F35" s="3">
        <v>2565</v>
      </c>
      <c r="G35" s="4">
        <v>0.97443246011844475</v>
      </c>
      <c r="K35" t="s">
        <v>13</v>
      </c>
      <c r="L35" s="3">
        <v>744</v>
      </c>
      <c r="M35" s="3">
        <v>1821</v>
      </c>
      <c r="N35" s="4">
        <v>0.91752101501499639</v>
      </c>
      <c r="O35" s="4">
        <v>1.101562513219382</v>
      </c>
      <c r="P35" s="3">
        <v>2565</v>
      </c>
      <c r="Q35" s="4">
        <v>1</v>
      </c>
    </row>
    <row r="36" spans="1:17" x14ac:dyDescent="0.25">
      <c r="A36" s="5" t="s">
        <v>14</v>
      </c>
      <c r="B36" s="6">
        <v>8191</v>
      </c>
      <c r="C36" s="6">
        <v>22131</v>
      </c>
      <c r="D36" s="7">
        <v>0.8727270481916789</v>
      </c>
      <c r="E36" s="7">
        <v>1.1334808252402069</v>
      </c>
      <c r="F36" s="6">
        <v>30322</v>
      </c>
      <c r="G36" s="7">
        <v>1.0063543322187272</v>
      </c>
      <c r="K36" s="5" t="s">
        <v>14</v>
      </c>
      <c r="L36" s="6">
        <v>8191</v>
      </c>
      <c r="M36" s="6">
        <v>22131</v>
      </c>
      <c r="N36" s="7">
        <v>0.8672164666569897</v>
      </c>
      <c r="O36" s="7">
        <v>1.1263237896946314</v>
      </c>
      <c r="P36" s="6">
        <v>30322</v>
      </c>
      <c r="Q36" s="7">
        <v>1</v>
      </c>
    </row>
    <row r="39" spans="1:17" x14ac:dyDescent="0.25">
      <c r="A39" s="8" t="s">
        <v>22</v>
      </c>
      <c r="K39" s="8" t="str">
        <f>A39</f>
        <v>All Ages</v>
      </c>
    </row>
    <row r="40" spans="1:17" x14ac:dyDescent="0.25">
      <c r="A40" s="1"/>
      <c r="B40" s="1" t="s">
        <v>0</v>
      </c>
      <c r="C40" s="1" t="s">
        <v>1</v>
      </c>
      <c r="D40" s="1"/>
      <c r="E40" s="1"/>
      <c r="F40" s="1"/>
      <c r="G40" s="1"/>
      <c r="K40" s="1"/>
      <c r="L40" s="1" t="s">
        <v>0</v>
      </c>
      <c r="M40" s="1" t="s">
        <v>1</v>
      </c>
      <c r="N40" s="1"/>
      <c r="O40" s="1"/>
      <c r="P40" s="1"/>
      <c r="Q40" s="1"/>
    </row>
    <row r="41" spans="1:17" x14ac:dyDescent="0.25">
      <c r="A41" s="1"/>
      <c r="B41" s="1" t="s">
        <v>2</v>
      </c>
      <c r="C41" s="1"/>
      <c r="D41" s="1" t="s">
        <v>3</v>
      </c>
      <c r="E41" s="1"/>
      <c r="F41" s="1" t="s">
        <v>4</v>
      </c>
      <c r="G41" s="1" t="s">
        <v>5</v>
      </c>
      <c r="K41" s="1"/>
      <c r="L41" s="1" t="s">
        <v>2</v>
      </c>
      <c r="M41" s="1"/>
      <c r="N41" s="1" t="s">
        <v>3</v>
      </c>
      <c r="O41" s="1"/>
      <c r="P41" s="1" t="s">
        <v>4</v>
      </c>
      <c r="Q41" s="1" t="s">
        <v>5</v>
      </c>
    </row>
    <row r="42" spans="1:17" x14ac:dyDescent="0.25">
      <c r="A42" s="2" t="s">
        <v>6</v>
      </c>
      <c r="B42" s="2" t="s">
        <v>7</v>
      </c>
      <c r="C42" s="2" t="s">
        <v>8</v>
      </c>
      <c r="D42" s="2" t="s">
        <v>7</v>
      </c>
      <c r="E42" s="2" t="s">
        <v>8</v>
      </c>
      <c r="F42" s="2"/>
      <c r="G42" s="2"/>
      <c r="K42" s="2" t="s">
        <v>6</v>
      </c>
      <c r="L42" s="2" t="s">
        <v>7</v>
      </c>
      <c r="M42" s="2" t="s">
        <v>8</v>
      </c>
      <c r="N42" s="2" t="s">
        <v>7</v>
      </c>
      <c r="O42" s="2" t="s">
        <v>8</v>
      </c>
      <c r="P42" s="2"/>
      <c r="Q42" s="2"/>
    </row>
    <row r="43" spans="1:17" x14ac:dyDescent="0.25">
      <c r="A43" t="s">
        <v>9</v>
      </c>
      <c r="B43" s="3">
        <v>1380</v>
      </c>
      <c r="C43" s="3">
        <v>4474</v>
      </c>
      <c r="D43" s="4">
        <v>0.72991569641661347</v>
      </c>
      <c r="E43" s="4">
        <v>1.2320262765369689</v>
      </c>
      <c r="F43" s="3">
        <v>5854</v>
      </c>
      <c r="G43" s="4">
        <v>0.97398432621456144</v>
      </c>
      <c r="K43" t="s">
        <v>9</v>
      </c>
      <c r="L43" s="3">
        <v>1380</v>
      </c>
      <c r="M43" s="3">
        <v>4474</v>
      </c>
      <c r="N43" s="4">
        <v>0.74941215866734445</v>
      </c>
      <c r="O43" s="4">
        <v>1.2649343971738236</v>
      </c>
      <c r="P43" s="3">
        <v>5854</v>
      </c>
      <c r="Q43" s="4">
        <v>1</v>
      </c>
    </row>
    <row r="44" spans="1:17" x14ac:dyDescent="0.25">
      <c r="A44" t="s">
        <v>10</v>
      </c>
      <c r="B44" s="3">
        <v>4003</v>
      </c>
      <c r="C44" s="3">
        <v>10310</v>
      </c>
      <c r="D44" s="4">
        <v>0.83102276987896817</v>
      </c>
      <c r="E44" s="4">
        <v>1.1749970052903536</v>
      </c>
      <c r="F44" s="3">
        <v>14313</v>
      </c>
      <c r="G44" s="4">
        <v>1.0059554719116148</v>
      </c>
      <c r="K44" t="s">
        <v>10</v>
      </c>
      <c r="L44" s="3">
        <v>4003</v>
      </c>
      <c r="M44" s="3">
        <v>10310</v>
      </c>
      <c r="N44" s="4">
        <v>0.8261029370413161</v>
      </c>
      <c r="O44" s="4">
        <v>1.1680407712853427</v>
      </c>
      <c r="P44" s="3">
        <v>14313</v>
      </c>
      <c r="Q44" s="4">
        <v>1</v>
      </c>
    </row>
    <row r="45" spans="1:17" x14ac:dyDescent="0.25">
      <c r="A45" t="s">
        <v>11</v>
      </c>
      <c r="B45" s="3">
        <v>6566</v>
      </c>
      <c r="C45" s="3">
        <v>15055</v>
      </c>
      <c r="D45" s="4">
        <v>0.87704222905991713</v>
      </c>
      <c r="E45" s="4">
        <v>1.1943115059119704</v>
      </c>
      <c r="F45" s="3">
        <v>21621</v>
      </c>
      <c r="G45" s="4">
        <v>1.0222551055981581</v>
      </c>
      <c r="K45" t="s">
        <v>11</v>
      </c>
      <c r="L45" s="3">
        <v>6566</v>
      </c>
      <c r="M45" s="3">
        <v>15055</v>
      </c>
      <c r="N45" s="4">
        <v>0.85794849471231382</v>
      </c>
      <c r="O45" s="4">
        <v>1.168310629481411</v>
      </c>
      <c r="P45" s="3">
        <v>21621</v>
      </c>
      <c r="Q45" s="4">
        <v>1</v>
      </c>
    </row>
    <row r="46" spans="1:17" x14ac:dyDescent="0.25">
      <c r="A46" t="s">
        <v>12</v>
      </c>
      <c r="B46" s="3">
        <v>8345</v>
      </c>
      <c r="C46" s="3">
        <v>15912</v>
      </c>
      <c r="D46" s="4">
        <v>0.89965630914203321</v>
      </c>
      <c r="E46" s="4">
        <v>1.2834286141655638</v>
      </c>
      <c r="F46" s="3">
        <v>24257</v>
      </c>
      <c r="G46" s="4">
        <v>1.0521776080426966</v>
      </c>
      <c r="K46" t="s">
        <v>12</v>
      </c>
      <c r="L46" s="3">
        <v>8345</v>
      </c>
      <c r="M46" s="3">
        <v>15912</v>
      </c>
      <c r="N46" s="4">
        <v>0.8550422497734107</v>
      </c>
      <c r="O46" s="4">
        <v>1.2197832422541759</v>
      </c>
      <c r="P46" s="3">
        <v>24257</v>
      </c>
      <c r="Q46" s="4">
        <v>1</v>
      </c>
    </row>
    <row r="47" spans="1:17" x14ac:dyDescent="0.25">
      <c r="A47" t="s">
        <v>13</v>
      </c>
      <c r="B47" s="3">
        <v>2268</v>
      </c>
      <c r="C47" s="3">
        <v>4056</v>
      </c>
      <c r="D47" s="4">
        <v>0.86039871217031672</v>
      </c>
      <c r="E47" s="4">
        <v>1.1703254428353556</v>
      </c>
      <c r="F47" s="3">
        <v>6324</v>
      </c>
      <c r="G47" s="4">
        <v>0.9902508189417385</v>
      </c>
      <c r="K47" t="s">
        <v>13</v>
      </c>
      <c r="L47" s="3">
        <v>2268</v>
      </c>
      <c r="M47" s="3">
        <v>4056</v>
      </c>
      <c r="N47" s="4">
        <v>0.86886947802760495</v>
      </c>
      <c r="O47" s="4">
        <v>1.1818474879789136</v>
      </c>
      <c r="P47" s="3">
        <v>6324</v>
      </c>
      <c r="Q47" s="4">
        <v>1</v>
      </c>
    </row>
    <row r="48" spans="1:17" x14ac:dyDescent="0.25">
      <c r="A48" s="5" t="s">
        <v>14</v>
      </c>
      <c r="B48" s="6">
        <v>22562</v>
      </c>
      <c r="C48" s="6">
        <v>49807</v>
      </c>
      <c r="D48" s="7">
        <v>0.8580509288146978</v>
      </c>
      <c r="E48" s="7">
        <v>1.2082339959731334</v>
      </c>
      <c r="F48" s="6">
        <v>72369</v>
      </c>
      <c r="G48" s="7">
        <v>1.0187756176027236</v>
      </c>
      <c r="K48" s="5" t="s">
        <v>14</v>
      </c>
      <c r="L48" s="6">
        <v>22562</v>
      </c>
      <c r="M48" s="6">
        <v>49807</v>
      </c>
      <c r="N48" s="7">
        <v>0.8422374014346492</v>
      </c>
      <c r="O48" s="7">
        <v>1.1859667380106951</v>
      </c>
      <c r="P48" s="6">
        <v>72369</v>
      </c>
      <c r="Q48" s="7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workbookViewId="0">
      <selection activeCell="C52" sqref="C52"/>
    </sheetView>
  </sheetViews>
  <sheetFormatPr defaultRowHeight="15" x14ac:dyDescent="0.25"/>
  <sheetData>
    <row r="1" spans="1:20" x14ac:dyDescent="0.25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  <c r="K1" s="8"/>
      <c r="L1" s="8" t="s">
        <v>20</v>
      </c>
      <c r="M1" s="8"/>
      <c r="N1" s="8"/>
      <c r="O1" s="8"/>
      <c r="P1" s="8"/>
    </row>
    <row r="3" spans="1:20" x14ac:dyDescent="0.25">
      <c r="A3" s="8" t="s">
        <v>15</v>
      </c>
      <c r="B3" s="8"/>
      <c r="L3" s="8" t="str">
        <f>A3</f>
        <v>Issue Ages 18 - 39</v>
      </c>
      <c r="M3" s="8"/>
    </row>
    <row r="4" spans="1:20" x14ac:dyDescent="0.25">
      <c r="A4" s="1"/>
      <c r="B4" s="1" t="s">
        <v>0</v>
      </c>
      <c r="C4" s="1" t="s">
        <v>1</v>
      </c>
      <c r="D4" s="1"/>
      <c r="E4" s="1"/>
      <c r="F4" s="1"/>
      <c r="G4" s="1"/>
      <c r="H4" s="1"/>
      <c r="I4" s="1"/>
      <c r="L4" s="1"/>
      <c r="M4" s="1" t="s">
        <v>0</v>
      </c>
      <c r="N4" s="1" t="s">
        <v>1</v>
      </c>
      <c r="O4" s="1"/>
      <c r="P4" s="1"/>
      <c r="Q4" s="1"/>
      <c r="R4" s="1"/>
      <c r="S4" s="1"/>
      <c r="T4" s="1"/>
    </row>
    <row r="5" spans="1:20" x14ac:dyDescent="0.25">
      <c r="A5" s="1"/>
      <c r="B5" s="1" t="s">
        <v>2</v>
      </c>
      <c r="C5" s="1"/>
      <c r="D5" s="1"/>
      <c r="E5" s="1" t="s">
        <v>3</v>
      </c>
      <c r="F5" s="1"/>
      <c r="G5" s="1"/>
      <c r="H5" s="1" t="s">
        <v>4</v>
      </c>
      <c r="I5" s="1" t="s">
        <v>5</v>
      </c>
      <c r="L5" s="1"/>
      <c r="M5" s="1" t="s">
        <v>2</v>
      </c>
      <c r="N5" s="1"/>
      <c r="O5" s="1"/>
      <c r="P5" s="1" t="s">
        <v>3</v>
      </c>
      <c r="Q5" s="1"/>
      <c r="R5" s="1"/>
      <c r="S5" s="1" t="s">
        <v>4</v>
      </c>
      <c r="T5" s="1" t="s">
        <v>5</v>
      </c>
    </row>
    <row r="6" spans="1:20" x14ac:dyDescent="0.25">
      <c r="A6" s="2" t="s">
        <v>6</v>
      </c>
      <c r="B6" s="2" t="s">
        <v>7</v>
      </c>
      <c r="C6" s="2" t="s">
        <v>8</v>
      </c>
      <c r="D6" s="2" t="s">
        <v>18</v>
      </c>
      <c r="E6" s="2" t="s">
        <v>7</v>
      </c>
      <c r="F6" s="2" t="s">
        <v>8</v>
      </c>
      <c r="G6" s="2" t="s">
        <v>18</v>
      </c>
      <c r="H6" s="2"/>
      <c r="I6" s="2"/>
      <c r="L6" s="2" t="s">
        <v>6</v>
      </c>
      <c r="M6" s="2" t="s">
        <v>7</v>
      </c>
      <c r="N6" s="2" t="s">
        <v>8</v>
      </c>
      <c r="O6" s="2" t="s">
        <v>18</v>
      </c>
      <c r="P6" s="2" t="s">
        <v>7</v>
      </c>
      <c r="Q6" s="2" t="s">
        <v>8</v>
      </c>
      <c r="R6" s="2" t="s">
        <v>18</v>
      </c>
      <c r="S6" s="2"/>
      <c r="T6" s="2"/>
    </row>
    <row r="7" spans="1:20" x14ac:dyDescent="0.25">
      <c r="A7" t="s">
        <v>9</v>
      </c>
      <c r="B7" s="3">
        <v>539</v>
      </c>
      <c r="C7" s="3">
        <v>383</v>
      </c>
      <c r="D7" s="3">
        <v>924</v>
      </c>
      <c r="E7" s="4">
        <v>0.67043912056232224</v>
      </c>
      <c r="F7" s="4">
        <v>1.0153301075617585</v>
      </c>
      <c r="G7" s="4">
        <v>1.587189186912658</v>
      </c>
      <c r="H7" s="3">
        <v>1846</v>
      </c>
      <c r="I7" s="4">
        <v>1.0162552478065885</v>
      </c>
      <c r="L7" t="s">
        <v>9</v>
      </c>
      <c r="M7" s="3">
        <v>539</v>
      </c>
      <c r="N7" s="3">
        <v>383</v>
      </c>
      <c r="O7" s="3">
        <v>924</v>
      </c>
      <c r="P7" s="4">
        <v>0.65971528512088806</v>
      </c>
      <c r="Q7" s="4">
        <v>0.99908965759652724</v>
      </c>
      <c r="R7" s="4">
        <v>1.5618017130423993</v>
      </c>
      <c r="S7" s="3">
        <v>1846</v>
      </c>
      <c r="T7" s="4">
        <v>1</v>
      </c>
    </row>
    <row r="8" spans="1:20" x14ac:dyDescent="0.25">
      <c r="A8" t="s">
        <v>10</v>
      </c>
      <c r="B8" s="3">
        <v>739</v>
      </c>
      <c r="C8" s="3">
        <v>568</v>
      </c>
      <c r="D8" s="3">
        <v>819</v>
      </c>
      <c r="E8" s="4">
        <v>0.70523287115414157</v>
      </c>
      <c r="F8" s="4">
        <v>0.82917217732025872</v>
      </c>
      <c r="G8" s="4">
        <v>1.3623392532378786</v>
      </c>
      <c r="H8" s="3">
        <v>2126</v>
      </c>
      <c r="I8" s="4">
        <v>0.88938803843472714</v>
      </c>
      <c r="L8" t="s">
        <v>10</v>
      </c>
      <c r="M8" s="3">
        <v>739</v>
      </c>
      <c r="N8" s="3">
        <v>568</v>
      </c>
      <c r="O8" s="3">
        <v>819</v>
      </c>
      <c r="P8" s="4">
        <v>0.79294170899274929</v>
      </c>
      <c r="Q8" s="4">
        <v>0.93229517543271112</v>
      </c>
      <c r="R8" s="4">
        <v>1.5317715039607673</v>
      </c>
      <c r="S8" s="3">
        <v>2126</v>
      </c>
      <c r="T8" s="4">
        <v>1</v>
      </c>
    </row>
    <row r="9" spans="1:20" x14ac:dyDescent="0.25">
      <c r="A9" t="s">
        <v>11</v>
      </c>
      <c r="B9" s="3">
        <v>674</v>
      </c>
      <c r="C9" s="3">
        <v>438</v>
      </c>
      <c r="D9" s="3">
        <v>368</v>
      </c>
      <c r="E9" s="4">
        <v>0.72336425436896146</v>
      </c>
      <c r="F9" s="4">
        <v>0.8265489546027045</v>
      </c>
      <c r="G9" s="4">
        <v>1.2286576907571736</v>
      </c>
      <c r="H9" s="3">
        <v>1480</v>
      </c>
      <c r="I9" s="4">
        <v>0.82825348504142726</v>
      </c>
      <c r="L9" t="s">
        <v>11</v>
      </c>
      <c r="M9" s="3">
        <v>674</v>
      </c>
      <c r="N9" s="3">
        <v>438</v>
      </c>
      <c r="O9" s="3">
        <v>368</v>
      </c>
      <c r="P9" s="4">
        <v>0.87336095462704932</v>
      </c>
      <c r="Q9" s="4">
        <v>0.99794201839230712</v>
      </c>
      <c r="R9" s="4">
        <v>1.483431960078887</v>
      </c>
      <c r="S9" s="3">
        <v>1480</v>
      </c>
      <c r="T9" s="4">
        <v>1</v>
      </c>
    </row>
    <row r="10" spans="1:20" x14ac:dyDescent="0.25">
      <c r="A10" t="s">
        <v>12</v>
      </c>
      <c r="B10" s="3">
        <v>70</v>
      </c>
      <c r="C10" s="3">
        <v>73</v>
      </c>
      <c r="D10" s="3">
        <v>32</v>
      </c>
      <c r="E10" s="4">
        <v>0.76577958001413293</v>
      </c>
      <c r="F10" s="4">
        <v>0.6510343691677779</v>
      </c>
      <c r="G10" s="4">
        <v>1.1772165817693485</v>
      </c>
      <c r="H10" s="3">
        <v>175</v>
      </c>
      <c r="I10" s="4">
        <v>0.76467769546231645</v>
      </c>
      <c r="L10" t="s">
        <v>12</v>
      </c>
      <c r="M10" s="3">
        <v>70</v>
      </c>
      <c r="N10" s="3">
        <v>73</v>
      </c>
      <c r="O10" s="3">
        <v>32</v>
      </c>
      <c r="P10" s="4">
        <v>1.0014409790665468</v>
      </c>
      <c r="Q10" s="4">
        <v>0.85138401843167277</v>
      </c>
      <c r="R10" s="4">
        <v>1.5394938138709737</v>
      </c>
      <c r="S10" s="3">
        <v>175</v>
      </c>
      <c r="T10" s="4">
        <v>1</v>
      </c>
    </row>
    <row r="11" spans="1:20" x14ac:dyDescent="0.25">
      <c r="A11" t="s">
        <v>13</v>
      </c>
      <c r="B11" s="3">
        <v>1</v>
      </c>
      <c r="C11" s="3">
        <v>0</v>
      </c>
      <c r="D11" s="3">
        <v>2</v>
      </c>
      <c r="E11" s="4">
        <v>0.71856712709669013</v>
      </c>
      <c r="F11" s="4">
        <v>0</v>
      </c>
      <c r="G11" s="4">
        <v>0.38851125650417129</v>
      </c>
      <c r="H11" s="3">
        <v>3</v>
      </c>
      <c r="I11" s="4">
        <v>0.41352014946708066</v>
      </c>
      <c r="L11" t="s">
        <v>13</v>
      </c>
      <c r="M11" s="3">
        <v>1</v>
      </c>
      <c r="N11" s="3">
        <v>0</v>
      </c>
      <c r="O11" s="3">
        <v>2</v>
      </c>
      <c r="P11" s="4">
        <v>1.7376834672330606</v>
      </c>
      <c r="Q11" s="4">
        <v>0</v>
      </c>
      <c r="R11" s="4">
        <v>0.93952194833760994</v>
      </c>
      <c r="S11" s="3">
        <v>3</v>
      </c>
      <c r="T11" s="4">
        <v>1</v>
      </c>
    </row>
    <row r="12" spans="1:20" x14ac:dyDescent="0.25">
      <c r="A12" s="5" t="s">
        <v>14</v>
      </c>
      <c r="B12" s="6">
        <v>2023</v>
      </c>
      <c r="C12" s="6">
        <v>1462</v>
      </c>
      <c r="D12" s="6">
        <v>2145</v>
      </c>
      <c r="E12" s="7">
        <v>0.70241727328734416</v>
      </c>
      <c r="F12" s="7">
        <v>0.87245367858300782</v>
      </c>
      <c r="G12" s="7">
        <v>1.4204801195139372</v>
      </c>
      <c r="H12" s="6">
        <v>5630</v>
      </c>
      <c r="I12" s="7">
        <v>0.90801468838833121</v>
      </c>
      <c r="L12" s="5" t="s">
        <v>14</v>
      </c>
      <c r="M12" s="6">
        <v>2023</v>
      </c>
      <c r="N12" s="6">
        <v>1462</v>
      </c>
      <c r="O12" s="6">
        <v>2145</v>
      </c>
      <c r="P12" s="7">
        <v>0.7735747915422938</v>
      </c>
      <c r="Q12" s="7">
        <v>0.96083652581827506</v>
      </c>
      <c r="R12" s="7">
        <v>1.5643801115543623</v>
      </c>
      <c r="S12" s="6">
        <v>5630</v>
      </c>
      <c r="T12" s="7">
        <v>1</v>
      </c>
    </row>
    <row r="15" spans="1:20" x14ac:dyDescent="0.25">
      <c r="A15" s="8" t="s">
        <v>16</v>
      </c>
      <c r="B15" s="8"/>
      <c r="L15" s="8" t="str">
        <f>A15</f>
        <v>Issue Ages 40 - 59</v>
      </c>
      <c r="M15" s="8"/>
    </row>
    <row r="16" spans="1:20" x14ac:dyDescent="0.25">
      <c r="A16" s="1"/>
      <c r="B16" s="1" t="s">
        <v>0</v>
      </c>
      <c r="C16" s="1" t="s">
        <v>1</v>
      </c>
      <c r="D16" s="1"/>
      <c r="E16" s="1"/>
      <c r="F16" s="1"/>
      <c r="G16" s="1"/>
      <c r="H16" s="1"/>
      <c r="I16" s="1"/>
      <c r="L16" s="1"/>
      <c r="M16" s="1" t="s">
        <v>0</v>
      </c>
      <c r="N16" s="1" t="s">
        <v>1</v>
      </c>
      <c r="O16" s="1"/>
      <c r="P16" s="1"/>
      <c r="Q16" s="1"/>
      <c r="R16" s="1"/>
      <c r="S16" s="1"/>
      <c r="T16" s="1"/>
    </row>
    <row r="17" spans="1:20" x14ac:dyDescent="0.25">
      <c r="A17" s="1"/>
      <c r="B17" s="1" t="s">
        <v>2</v>
      </c>
      <c r="C17" s="1"/>
      <c r="D17" s="1"/>
      <c r="E17" s="1" t="s">
        <v>3</v>
      </c>
      <c r="F17" s="1"/>
      <c r="G17" s="1"/>
      <c r="H17" s="1" t="s">
        <v>4</v>
      </c>
      <c r="I17" s="1" t="s">
        <v>5</v>
      </c>
      <c r="L17" s="1"/>
      <c r="M17" s="1" t="s">
        <v>2</v>
      </c>
      <c r="N17" s="1"/>
      <c r="O17" s="1"/>
      <c r="P17" s="1" t="s">
        <v>3</v>
      </c>
      <c r="Q17" s="1"/>
      <c r="R17" s="1"/>
      <c r="S17" s="1" t="s">
        <v>4</v>
      </c>
      <c r="T17" s="1" t="s">
        <v>5</v>
      </c>
    </row>
    <row r="18" spans="1:20" x14ac:dyDescent="0.25">
      <c r="A18" s="2" t="s">
        <v>6</v>
      </c>
      <c r="B18" s="2" t="s">
        <v>7</v>
      </c>
      <c r="C18" s="2" t="s">
        <v>8</v>
      </c>
      <c r="D18" s="2" t="s">
        <v>18</v>
      </c>
      <c r="E18" s="2" t="s">
        <v>7</v>
      </c>
      <c r="F18" s="2" t="s">
        <v>8</v>
      </c>
      <c r="G18" s="2" t="s">
        <v>18</v>
      </c>
      <c r="H18" s="2"/>
      <c r="I18" s="2"/>
      <c r="L18" s="2" t="s">
        <v>6</v>
      </c>
      <c r="M18" s="2" t="s">
        <v>7</v>
      </c>
      <c r="N18" s="2" t="s">
        <v>8</v>
      </c>
      <c r="O18" s="2" t="s">
        <v>18</v>
      </c>
      <c r="P18" s="2" t="s">
        <v>7</v>
      </c>
      <c r="Q18" s="2" t="s">
        <v>8</v>
      </c>
      <c r="R18" s="2" t="s">
        <v>18</v>
      </c>
      <c r="S18" s="2"/>
      <c r="T18" s="2"/>
    </row>
    <row r="19" spans="1:20" x14ac:dyDescent="0.25">
      <c r="A19" t="s">
        <v>9</v>
      </c>
      <c r="B19" s="3">
        <v>902</v>
      </c>
      <c r="C19" s="3">
        <v>1162</v>
      </c>
      <c r="D19" s="3">
        <v>2669</v>
      </c>
      <c r="E19" s="4">
        <v>0.60080789415152414</v>
      </c>
      <c r="F19" s="4">
        <v>0.82146159339353553</v>
      </c>
      <c r="G19" s="4">
        <v>1.1576703253434344</v>
      </c>
      <c r="H19" s="3">
        <v>4733</v>
      </c>
      <c r="I19" s="4">
        <v>0.87853896549190369</v>
      </c>
      <c r="L19" t="s">
        <v>9</v>
      </c>
      <c r="M19" s="3">
        <v>902</v>
      </c>
      <c r="N19" s="3">
        <v>1162</v>
      </c>
      <c r="O19" s="3">
        <v>2669</v>
      </c>
      <c r="P19" s="4">
        <v>0.68387165253976545</v>
      </c>
      <c r="Q19" s="4">
        <v>0.93503148483982168</v>
      </c>
      <c r="R19" s="4">
        <v>1.3177222306756105</v>
      </c>
      <c r="S19" s="3">
        <v>4733</v>
      </c>
      <c r="T19" s="4">
        <v>1</v>
      </c>
    </row>
    <row r="20" spans="1:20" x14ac:dyDescent="0.25">
      <c r="A20" t="s">
        <v>10</v>
      </c>
      <c r="B20" s="3">
        <v>1836</v>
      </c>
      <c r="C20" s="3">
        <v>2292</v>
      </c>
      <c r="D20" s="3">
        <v>3870</v>
      </c>
      <c r="E20" s="4">
        <v>0.70210418330184288</v>
      </c>
      <c r="F20" s="4">
        <v>0.75080005168127761</v>
      </c>
      <c r="G20" s="4">
        <v>1.1447331540812393</v>
      </c>
      <c r="H20" s="3">
        <v>7998</v>
      </c>
      <c r="I20" s="4">
        <v>0.85518170931970816</v>
      </c>
      <c r="L20" t="s">
        <v>10</v>
      </c>
      <c r="M20" s="3">
        <v>1836</v>
      </c>
      <c r="N20" s="3">
        <v>2292</v>
      </c>
      <c r="O20" s="3">
        <v>3870</v>
      </c>
      <c r="P20" s="4">
        <v>0.82099999994195672</v>
      </c>
      <c r="Q20" s="4">
        <v>0.87794213030881407</v>
      </c>
      <c r="R20" s="4">
        <v>1.338584702649765</v>
      </c>
      <c r="S20" s="3">
        <v>7998</v>
      </c>
      <c r="T20" s="4">
        <v>1</v>
      </c>
    </row>
    <row r="21" spans="1:20" x14ac:dyDescent="0.25">
      <c r="A21" t="s">
        <v>11</v>
      </c>
      <c r="B21" s="3">
        <v>1983</v>
      </c>
      <c r="C21" s="3">
        <v>2046</v>
      </c>
      <c r="D21" s="3">
        <v>1965</v>
      </c>
      <c r="E21" s="4">
        <v>0.66987289849440845</v>
      </c>
      <c r="F21" s="4">
        <v>0.81995810477162034</v>
      </c>
      <c r="G21" s="4">
        <v>1.0489686613741258</v>
      </c>
      <c r="H21" s="3">
        <v>5994</v>
      </c>
      <c r="I21" s="4">
        <v>0.80192598014482708</v>
      </c>
      <c r="L21" t="s">
        <v>11</v>
      </c>
      <c r="M21" s="3">
        <v>1983</v>
      </c>
      <c r="N21" s="3">
        <v>2046</v>
      </c>
      <c r="O21" s="3">
        <v>1965</v>
      </c>
      <c r="P21" s="4">
        <v>0.83533008666639041</v>
      </c>
      <c r="Q21" s="4">
        <v>1.022486021245423</v>
      </c>
      <c r="R21" s="4">
        <v>1.3080617006381101</v>
      </c>
      <c r="S21" s="3">
        <v>5994</v>
      </c>
      <c r="T21" s="4">
        <v>1</v>
      </c>
    </row>
    <row r="22" spans="1:20" x14ac:dyDescent="0.25">
      <c r="A22" t="s">
        <v>12</v>
      </c>
      <c r="B22" s="3">
        <v>152</v>
      </c>
      <c r="C22" s="3">
        <v>251</v>
      </c>
      <c r="D22" s="3">
        <v>155</v>
      </c>
      <c r="E22" s="4">
        <v>0.58303320404054559</v>
      </c>
      <c r="F22" s="4">
        <v>0.62931863267507526</v>
      </c>
      <c r="G22" s="4">
        <v>1.0074254849848898</v>
      </c>
      <c r="H22" s="3">
        <v>558</v>
      </c>
      <c r="I22" s="4">
        <v>0.67510428449862847</v>
      </c>
      <c r="L22" t="s">
        <v>12</v>
      </c>
      <c r="M22" s="3">
        <v>152</v>
      </c>
      <c r="N22" s="3">
        <v>251</v>
      </c>
      <c r="O22" s="3">
        <v>155</v>
      </c>
      <c r="P22" s="4">
        <v>0.86361946950690704</v>
      </c>
      <c r="Q22" s="4">
        <v>0.93217988261242291</v>
      </c>
      <c r="R22" s="4">
        <v>1.4922516537323747</v>
      </c>
      <c r="S22" s="3">
        <v>558</v>
      </c>
      <c r="T22" s="4">
        <v>1</v>
      </c>
    </row>
    <row r="23" spans="1:20" x14ac:dyDescent="0.25">
      <c r="A23" t="s">
        <v>13</v>
      </c>
      <c r="B23" s="3">
        <v>0</v>
      </c>
      <c r="C23" s="3">
        <v>0</v>
      </c>
      <c r="D23" s="3">
        <v>10</v>
      </c>
      <c r="E23" s="4">
        <v>0</v>
      </c>
      <c r="F23" s="4">
        <v>0</v>
      </c>
      <c r="G23" s="4">
        <v>0.47752955127753499</v>
      </c>
      <c r="H23" s="3">
        <v>10</v>
      </c>
      <c r="I23" s="4">
        <v>0.31821988943173241</v>
      </c>
      <c r="L23" t="s">
        <v>13</v>
      </c>
      <c r="M23" s="3">
        <v>0</v>
      </c>
      <c r="N23" s="3">
        <v>0</v>
      </c>
      <c r="O23" s="3">
        <v>10</v>
      </c>
      <c r="P23" s="4">
        <v>0</v>
      </c>
      <c r="Q23" s="4">
        <v>0</v>
      </c>
      <c r="R23" s="4">
        <v>1.5006276073135876</v>
      </c>
      <c r="S23" s="3">
        <v>10</v>
      </c>
      <c r="T23" s="4">
        <v>1</v>
      </c>
    </row>
    <row r="24" spans="1:20" x14ac:dyDescent="0.25">
      <c r="A24" s="5" t="s">
        <v>14</v>
      </c>
      <c r="B24" s="6">
        <v>4873</v>
      </c>
      <c r="C24" s="6">
        <v>5751</v>
      </c>
      <c r="D24" s="6">
        <v>8669</v>
      </c>
      <c r="E24" s="7">
        <v>0.66574733761980587</v>
      </c>
      <c r="F24" s="7">
        <v>0.78133487926497236</v>
      </c>
      <c r="G24" s="7">
        <v>1.1264566278209367</v>
      </c>
      <c r="H24" s="6">
        <v>19293</v>
      </c>
      <c r="I24" s="7">
        <v>0.84161904554895883</v>
      </c>
      <c r="L24" s="5" t="s">
        <v>14</v>
      </c>
      <c r="M24" s="6">
        <v>4873</v>
      </c>
      <c r="N24" s="6">
        <v>5751</v>
      </c>
      <c r="O24" s="6">
        <v>8669</v>
      </c>
      <c r="P24" s="7">
        <v>0.79103169199974799</v>
      </c>
      <c r="Q24" s="7">
        <v>0.92837119525418388</v>
      </c>
      <c r="R24" s="7">
        <v>1.3384400386117548</v>
      </c>
      <c r="S24" s="6">
        <v>19293</v>
      </c>
      <c r="T24" s="7">
        <v>1</v>
      </c>
    </row>
    <row r="27" spans="1:20" x14ac:dyDescent="0.25">
      <c r="A27" s="8" t="s">
        <v>17</v>
      </c>
      <c r="B27" s="8"/>
      <c r="L27" s="8" t="str">
        <f>A27</f>
        <v>Issue Ages 60+</v>
      </c>
      <c r="M27" s="8"/>
    </row>
    <row r="28" spans="1:20" x14ac:dyDescent="0.25">
      <c r="A28" s="1"/>
      <c r="B28" s="1" t="s">
        <v>0</v>
      </c>
      <c r="C28" s="1" t="s">
        <v>1</v>
      </c>
      <c r="D28" s="1"/>
      <c r="E28" s="1"/>
      <c r="F28" s="1"/>
      <c r="G28" s="1"/>
      <c r="H28" s="1"/>
      <c r="I28" s="1"/>
      <c r="L28" s="1"/>
      <c r="M28" s="1" t="s">
        <v>0</v>
      </c>
      <c r="N28" s="1" t="s">
        <v>1</v>
      </c>
      <c r="O28" s="1"/>
      <c r="P28" s="1"/>
      <c r="Q28" s="1"/>
      <c r="R28" s="1"/>
      <c r="S28" s="1"/>
      <c r="T28" s="1"/>
    </row>
    <row r="29" spans="1:20" x14ac:dyDescent="0.25">
      <c r="A29" s="1"/>
      <c r="B29" s="1" t="s">
        <v>2</v>
      </c>
      <c r="C29" s="1"/>
      <c r="D29" s="1"/>
      <c r="E29" s="1" t="s">
        <v>3</v>
      </c>
      <c r="F29" s="1"/>
      <c r="G29" s="1"/>
      <c r="H29" s="1" t="s">
        <v>4</v>
      </c>
      <c r="I29" s="1" t="s">
        <v>5</v>
      </c>
      <c r="L29" s="1"/>
      <c r="M29" s="1" t="s">
        <v>2</v>
      </c>
      <c r="N29" s="1"/>
      <c r="O29" s="1"/>
      <c r="P29" s="1" t="s">
        <v>3</v>
      </c>
      <c r="Q29" s="1"/>
      <c r="R29" s="1"/>
      <c r="S29" s="1" t="s">
        <v>4</v>
      </c>
      <c r="T29" s="1" t="s">
        <v>5</v>
      </c>
    </row>
    <row r="30" spans="1:20" x14ac:dyDescent="0.25">
      <c r="A30" s="2" t="s">
        <v>6</v>
      </c>
      <c r="B30" s="2" t="s">
        <v>7</v>
      </c>
      <c r="C30" s="2" t="s">
        <v>8</v>
      </c>
      <c r="D30" s="2" t="s">
        <v>18</v>
      </c>
      <c r="E30" s="2" t="s">
        <v>7</v>
      </c>
      <c r="F30" s="2" t="s">
        <v>8</v>
      </c>
      <c r="G30" s="2" t="s">
        <v>18</v>
      </c>
      <c r="H30" s="2"/>
      <c r="I30" s="2"/>
      <c r="L30" s="2" t="s">
        <v>6</v>
      </c>
      <c r="M30" s="2" t="s">
        <v>7</v>
      </c>
      <c r="N30" s="2" t="s">
        <v>8</v>
      </c>
      <c r="O30" s="2" t="s">
        <v>18</v>
      </c>
      <c r="P30" s="2" t="s">
        <v>7</v>
      </c>
      <c r="Q30" s="2" t="s">
        <v>8</v>
      </c>
      <c r="R30" s="2" t="s">
        <v>18</v>
      </c>
      <c r="S30" s="2"/>
      <c r="T30" s="2"/>
    </row>
    <row r="31" spans="1:20" x14ac:dyDescent="0.25">
      <c r="A31" t="s">
        <v>9</v>
      </c>
      <c r="B31" s="3">
        <v>393</v>
      </c>
      <c r="C31" s="3">
        <v>806</v>
      </c>
      <c r="D31" s="3">
        <v>3661</v>
      </c>
      <c r="E31" s="4">
        <v>0.65349001892914371</v>
      </c>
      <c r="F31" s="4">
        <v>0.64376609341819302</v>
      </c>
      <c r="G31" s="4">
        <v>0.96496719734352543</v>
      </c>
      <c r="H31" s="3">
        <v>4860</v>
      </c>
      <c r="I31" s="4">
        <v>0.828070577253333</v>
      </c>
      <c r="L31" t="s">
        <v>9</v>
      </c>
      <c r="M31" s="3">
        <v>393</v>
      </c>
      <c r="N31" s="3">
        <v>806</v>
      </c>
      <c r="O31" s="3">
        <v>3661</v>
      </c>
      <c r="P31" s="4">
        <v>0.78917188568242103</v>
      </c>
      <c r="Q31" s="4">
        <v>0.77742901523386043</v>
      </c>
      <c r="R31" s="4">
        <v>1.1653199906513663</v>
      </c>
      <c r="S31" s="3">
        <v>4860</v>
      </c>
      <c r="T31" s="4">
        <v>1</v>
      </c>
    </row>
    <row r="32" spans="1:20" x14ac:dyDescent="0.25">
      <c r="A32" t="s">
        <v>10</v>
      </c>
      <c r="B32" s="3">
        <v>959</v>
      </c>
      <c r="C32" s="3">
        <v>2365</v>
      </c>
      <c r="D32" s="3">
        <v>6477</v>
      </c>
      <c r="E32" s="4">
        <v>0.6851015715965153</v>
      </c>
      <c r="F32" s="4">
        <v>0.7849650423036364</v>
      </c>
      <c r="G32" s="4">
        <v>1.0025646258764656</v>
      </c>
      <c r="H32" s="3">
        <v>9801</v>
      </c>
      <c r="I32" s="4">
        <v>0.88973664525154672</v>
      </c>
      <c r="L32" t="s">
        <v>10</v>
      </c>
      <c r="M32" s="3">
        <v>959</v>
      </c>
      <c r="N32" s="3">
        <v>2365</v>
      </c>
      <c r="O32" s="3">
        <v>6477</v>
      </c>
      <c r="P32" s="4">
        <v>0.77000489442898368</v>
      </c>
      <c r="Q32" s="4">
        <v>0.8822442533899576</v>
      </c>
      <c r="R32" s="4">
        <v>1.1268105357097211</v>
      </c>
      <c r="S32" s="3">
        <v>9801</v>
      </c>
      <c r="T32" s="4">
        <v>1</v>
      </c>
    </row>
    <row r="33" spans="1:20" x14ac:dyDescent="0.25">
      <c r="A33" t="s">
        <v>11</v>
      </c>
      <c r="B33" s="3">
        <v>755</v>
      </c>
      <c r="C33" s="3">
        <v>1582</v>
      </c>
      <c r="D33" s="3">
        <v>1913</v>
      </c>
      <c r="E33" s="4">
        <v>0.89269617703707305</v>
      </c>
      <c r="F33" s="4">
        <v>0.90496113105733889</v>
      </c>
      <c r="G33" s="4">
        <v>1.0097617802685845</v>
      </c>
      <c r="H33" s="3">
        <v>4250</v>
      </c>
      <c r="I33" s="4">
        <v>0.93974815331630934</v>
      </c>
      <c r="L33" t="s">
        <v>11</v>
      </c>
      <c r="M33" s="3">
        <v>755</v>
      </c>
      <c r="N33" s="3">
        <v>1582</v>
      </c>
      <c r="O33" s="3">
        <v>1913</v>
      </c>
      <c r="P33" s="4">
        <v>0.94993129157722422</v>
      </c>
      <c r="Q33" s="4">
        <v>0.96298261173889055</v>
      </c>
      <c r="R33" s="4">
        <v>1.0745025427346697</v>
      </c>
      <c r="S33" s="3">
        <v>4250</v>
      </c>
      <c r="T33" s="4">
        <v>1</v>
      </c>
    </row>
    <row r="34" spans="1:20" x14ac:dyDescent="0.25">
      <c r="A34" t="s">
        <v>12</v>
      </c>
      <c r="B34" s="3">
        <v>60</v>
      </c>
      <c r="C34" s="3">
        <v>175</v>
      </c>
      <c r="D34" s="3">
        <v>123</v>
      </c>
      <c r="E34" s="4">
        <v>0.5110312671233469</v>
      </c>
      <c r="F34" s="4">
        <v>1.0819084935163044</v>
      </c>
      <c r="G34" s="4">
        <v>0.71036106588765635</v>
      </c>
      <c r="H34" s="3">
        <v>358</v>
      </c>
      <c r="I34" s="4">
        <v>0.83252929582970525</v>
      </c>
      <c r="L34" t="s">
        <v>12</v>
      </c>
      <c r="M34" s="3">
        <v>60</v>
      </c>
      <c r="N34" s="3">
        <v>175</v>
      </c>
      <c r="O34" s="3">
        <v>123</v>
      </c>
      <c r="P34" s="4">
        <v>0.61382977113622061</v>
      </c>
      <c r="Q34" s="4">
        <v>1.2995440508049219</v>
      </c>
      <c r="R34" s="4">
        <v>0.85325653937463541</v>
      </c>
      <c r="S34" s="3">
        <v>358</v>
      </c>
      <c r="T34" s="4">
        <v>1</v>
      </c>
    </row>
    <row r="35" spans="1:20" x14ac:dyDescent="0.25">
      <c r="A35" t="s">
        <v>13</v>
      </c>
      <c r="B35" s="3">
        <v>0</v>
      </c>
      <c r="C35" s="3">
        <v>0</v>
      </c>
      <c r="D35" s="3">
        <v>17</v>
      </c>
      <c r="E35" s="4">
        <v>0</v>
      </c>
      <c r="F35" s="4">
        <v>0</v>
      </c>
      <c r="G35" s="4">
        <v>0.21828519753916487</v>
      </c>
      <c r="H35" s="3">
        <v>17</v>
      </c>
      <c r="I35" s="4">
        <v>0.19855877886910553</v>
      </c>
      <c r="L35" t="s">
        <v>13</v>
      </c>
      <c r="M35" s="3">
        <v>0</v>
      </c>
      <c r="N35" s="3">
        <v>0</v>
      </c>
      <c r="O35" s="3">
        <v>17</v>
      </c>
      <c r="P35" s="4">
        <v>0</v>
      </c>
      <c r="Q35" s="4">
        <v>0</v>
      </c>
      <c r="R35" s="4">
        <v>1.0993480055750315</v>
      </c>
      <c r="S35" s="3">
        <v>17</v>
      </c>
      <c r="T35" s="4">
        <v>1</v>
      </c>
    </row>
    <row r="36" spans="1:20" x14ac:dyDescent="0.25">
      <c r="A36" s="5" t="s">
        <v>14</v>
      </c>
      <c r="B36" s="6">
        <v>2167</v>
      </c>
      <c r="C36" s="6">
        <v>4928</v>
      </c>
      <c r="D36" s="6">
        <v>12191</v>
      </c>
      <c r="E36" s="7">
        <v>0.7293154984190322</v>
      </c>
      <c r="F36" s="7">
        <v>0.78364910240498364</v>
      </c>
      <c r="G36" s="7">
        <v>0.98986222168379978</v>
      </c>
      <c r="H36" s="6">
        <v>19286</v>
      </c>
      <c r="I36" s="7">
        <v>0.88234607011762545</v>
      </c>
      <c r="L36" s="5" t="s">
        <v>14</v>
      </c>
      <c r="M36" s="6">
        <v>2167</v>
      </c>
      <c r="N36" s="6">
        <v>4928</v>
      </c>
      <c r="O36" s="6">
        <v>12191</v>
      </c>
      <c r="P36" s="7">
        <v>0.8265640014941158</v>
      </c>
      <c r="Q36" s="7">
        <v>0.88814256553612292</v>
      </c>
      <c r="R36" s="7">
        <v>1.1218525873321352</v>
      </c>
      <c r="S36" s="6">
        <v>19286</v>
      </c>
      <c r="T36" s="7">
        <v>1</v>
      </c>
    </row>
    <row r="39" spans="1:20" x14ac:dyDescent="0.25">
      <c r="A39" s="8" t="s">
        <v>22</v>
      </c>
      <c r="L39" s="8" t="s">
        <v>22</v>
      </c>
    </row>
    <row r="40" spans="1:20" x14ac:dyDescent="0.25">
      <c r="A40" s="1"/>
      <c r="B40" s="1" t="s">
        <v>0</v>
      </c>
      <c r="C40" s="1" t="s">
        <v>1</v>
      </c>
      <c r="D40" s="1"/>
      <c r="E40" s="1"/>
      <c r="F40" s="1"/>
      <c r="G40" s="1"/>
      <c r="H40" s="1"/>
      <c r="I40" s="1"/>
      <c r="L40" s="1"/>
      <c r="M40" s="1" t="s">
        <v>0</v>
      </c>
      <c r="N40" s="1" t="s">
        <v>1</v>
      </c>
      <c r="O40" s="1"/>
      <c r="P40" s="1"/>
      <c r="Q40" s="1"/>
      <c r="R40" s="1"/>
      <c r="S40" s="1"/>
      <c r="T40" s="1"/>
    </row>
    <row r="41" spans="1:20" x14ac:dyDescent="0.25">
      <c r="A41" s="1"/>
      <c r="B41" s="1" t="s">
        <v>2</v>
      </c>
      <c r="C41" s="1"/>
      <c r="D41" s="1"/>
      <c r="E41" s="1" t="s">
        <v>3</v>
      </c>
      <c r="F41" s="1"/>
      <c r="G41" s="1"/>
      <c r="H41" s="1" t="s">
        <v>4</v>
      </c>
      <c r="I41" s="1" t="s">
        <v>5</v>
      </c>
      <c r="L41" s="1"/>
      <c r="M41" s="1" t="s">
        <v>2</v>
      </c>
      <c r="N41" s="1"/>
      <c r="O41" s="1"/>
      <c r="P41" s="1" t="s">
        <v>3</v>
      </c>
      <c r="Q41" s="1"/>
      <c r="R41" s="1"/>
      <c r="S41" s="1" t="s">
        <v>4</v>
      </c>
      <c r="T41" s="1" t="s">
        <v>5</v>
      </c>
    </row>
    <row r="42" spans="1:20" x14ac:dyDescent="0.25">
      <c r="A42" s="2" t="s">
        <v>6</v>
      </c>
      <c r="B42" s="2" t="s">
        <v>7</v>
      </c>
      <c r="C42" s="2" t="s">
        <v>8</v>
      </c>
      <c r="D42" s="2" t="s">
        <v>18</v>
      </c>
      <c r="E42" s="2" t="s">
        <v>7</v>
      </c>
      <c r="F42" s="2" t="s">
        <v>8</v>
      </c>
      <c r="G42" s="2" t="s">
        <v>18</v>
      </c>
      <c r="H42" s="2"/>
      <c r="I42" s="2"/>
      <c r="L42" s="2" t="s">
        <v>6</v>
      </c>
      <c r="M42" s="2" t="s">
        <v>7</v>
      </c>
      <c r="N42" s="2" t="s">
        <v>8</v>
      </c>
      <c r="O42" s="2" t="s">
        <v>18</v>
      </c>
      <c r="P42" s="2" t="s">
        <v>7</v>
      </c>
      <c r="Q42" s="2" t="s">
        <v>8</v>
      </c>
      <c r="R42" s="2" t="s">
        <v>18</v>
      </c>
      <c r="S42" s="2"/>
      <c r="T42" s="2"/>
    </row>
    <row r="43" spans="1:20" x14ac:dyDescent="0.25">
      <c r="A43" t="s">
        <v>9</v>
      </c>
      <c r="B43" s="3">
        <v>1834</v>
      </c>
      <c r="C43" s="3">
        <v>2351</v>
      </c>
      <c r="D43" s="3">
        <v>7254</v>
      </c>
      <c r="E43" s="4">
        <v>0.63192058786365468</v>
      </c>
      <c r="F43" s="4">
        <v>0.75113162313738013</v>
      </c>
      <c r="G43" s="4">
        <v>1.0735855988569833</v>
      </c>
      <c r="H43" s="3">
        <v>11439</v>
      </c>
      <c r="I43" s="4">
        <v>0.87145838695161026</v>
      </c>
      <c r="L43" t="s">
        <v>9</v>
      </c>
      <c r="M43" s="3">
        <v>1834</v>
      </c>
      <c r="N43" s="3">
        <v>2351</v>
      </c>
      <c r="O43" s="3">
        <v>7254</v>
      </c>
      <c r="P43" s="4">
        <v>0.72512996297405941</v>
      </c>
      <c r="Q43" s="4">
        <v>0.86192483127606689</v>
      </c>
      <c r="R43" s="4">
        <v>1.2319413237990866</v>
      </c>
      <c r="S43" s="3">
        <v>11439</v>
      </c>
      <c r="T43" s="4">
        <v>1</v>
      </c>
    </row>
    <row r="44" spans="1:20" x14ac:dyDescent="0.25">
      <c r="A44" t="s">
        <v>10</v>
      </c>
      <c r="B44" s="3">
        <v>3534</v>
      </c>
      <c r="C44" s="3">
        <v>5225</v>
      </c>
      <c r="D44" s="3">
        <v>11166</v>
      </c>
      <c r="E44" s="4">
        <v>0.696950094969912</v>
      </c>
      <c r="F44" s="4">
        <v>0.7778264635109623</v>
      </c>
      <c r="G44" s="4">
        <v>1.0472320480665627</v>
      </c>
      <c r="H44" s="3">
        <v>19925</v>
      </c>
      <c r="I44" s="4">
        <v>0.87944724090965076</v>
      </c>
      <c r="L44" t="s">
        <v>10</v>
      </c>
      <c r="M44" s="3">
        <v>3534</v>
      </c>
      <c r="N44" s="3">
        <v>5225</v>
      </c>
      <c r="O44" s="3">
        <v>11166</v>
      </c>
      <c r="P44" s="4">
        <v>0.79248653307391814</v>
      </c>
      <c r="Q44" s="4">
        <v>0.8844492623644169</v>
      </c>
      <c r="R44" s="4">
        <v>1.1907843920044194</v>
      </c>
      <c r="S44" s="3">
        <v>19925</v>
      </c>
      <c r="T44" s="4">
        <v>1</v>
      </c>
    </row>
    <row r="45" spans="1:20" x14ac:dyDescent="0.25">
      <c r="A45" t="s">
        <v>11</v>
      </c>
      <c r="B45" s="3">
        <v>3412</v>
      </c>
      <c r="C45" s="3">
        <v>4066</v>
      </c>
      <c r="D45" s="3">
        <v>4246</v>
      </c>
      <c r="E45" s="4">
        <v>0.73605020932029996</v>
      </c>
      <c r="F45" s="4">
        <v>0.85982283440701235</v>
      </c>
      <c r="G45" s="4">
        <v>1.0409145441989289</v>
      </c>
      <c r="H45" s="3">
        <v>11724</v>
      </c>
      <c r="I45" s="4">
        <v>0.86132360767164418</v>
      </c>
      <c r="L45" t="s">
        <v>11</v>
      </c>
      <c r="M45" s="3">
        <v>3412</v>
      </c>
      <c r="N45" s="3">
        <v>4066</v>
      </c>
      <c r="O45" s="3">
        <v>4246</v>
      </c>
      <c r="P45" s="4">
        <v>0.85455710578978905</v>
      </c>
      <c r="Q45" s="4">
        <v>0.99825759650465318</v>
      </c>
      <c r="R45" s="4">
        <v>1.2085057636034851</v>
      </c>
      <c r="S45" s="3">
        <v>11724</v>
      </c>
      <c r="T45" s="4">
        <v>1</v>
      </c>
    </row>
    <row r="46" spans="1:20" x14ac:dyDescent="0.25">
      <c r="A46" t="s">
        <v>12</v>
      </c>
      <c r="B46" s="3">
        <v>282</v>
      </c>
      <c r="C46" s="3">
        <v>499</v>
      </c>
      <c r="D46" s="3">
        <v>310</v>
      </c>
      <c r="E46" s="4">
        <v>0.6088717915857218</v>
      </c>
      <c r="F46" s="4">
        <v>0.79427006241659914</v>
      </c>
      <c r="G46" s="4">
        <v>0.85250299198988355</v>
      </c>
      <c r="H46" s="3">
        <v>1091</v>
      </c>
      <c r="I46" s="4">
        <v>0.74169537397304597</v>
      </c>
      <c r="L46" t="s">
        <v>12</v>
      </c>
      <c r="M46" s="3">
        <v>282</v>
      </c>
      <c r="N46" s="3">
        <v>499</v>
      </c>
      <c r="O46" s="3">
        <v>310</v>
      </c>
      <c r="P46" s="4">
        <v>0.82091895534439296</v>
      </c>
      <c r="Q46" s="4">
        <v>1.0708844766847148</v>
      </c>
      <c r="R46" s="4">
        <v>1.1493977472493504</v>
      </c>
      <c r="S46" s="3">
        <v>1091</v>
      </c>
      <c r="T46" s="4">
        <v>1</v>
      </c>
    </row>
    <row r="47" spans="1:20" x14ac:dyDescent="0.25">
      <c r="A47" t="s">
        <v>13</v>
      </c>
      <c r="B47" s="3">
        <v>1</v>
      </c>
      <c r="C47" s="3">
        <v>0</v>
      </c>
      <c r="D47" s="3">
        <v>29</v>
      </c>
      <c r="E47" s="4">
        <v>5.6866164461136189E-2</v>
      </c>
      <c r="F47" s="4">
        <v>0</v>
      </c>
      <c r="G47" s="4">
        <v>0.29381768939113939</v>
      </c>
      <c r="H47" s="3">
        <v>30</v>
      </c>
      <c r="I47" s="4">
        <v>0.24603853137419762</v>
      </c>
      <c r="L47" t="s">
        <v>13</v>
      </c>
      <c r="M47" s="3">
        <v>1</v>
      </c>
      <c r="N47" s="3">
        <v>0</v>
      </c>
      <c r="O47" s="3">
        <v>29</v>
      </c>
      <c r="P47" s="4">
        <v>0.2311270683641376</v>
      </c>
      <c r="Q47" s="4">
        <v>0</v>
      </c>
      <c r="R47" s="4">
        <v>1.1941938026945662</v>
      </c>
      <c r="S47" s="3">
        <v>30</v>
      </c>
      <c r="T47" s="4">
        <v>1</v>
      </c>
    </row>
    <row r="48" spans="1:20" x14ac:dyDescent="0.25">
      <c r="A48" s="5" t="s">
        <v>14</v>
      </c>
      <c r="B48" s="6">
        <v>9063</v>
      </c>
      <c r="C48" s="6">
        <v>12141</v>
      </c>
      <c r="D48" s="6">
        <v>23005</v>
      </c>
      <c r="E48" s="7">
        <v>0.691733609410212</v>
      </c>
      <c r="F48" s="7">
        <v>0.7906800255366786</v>
      </c>
      <c r="G48" s="7">
        <v>1.0495386750365092</v>
      </c>
      <c r="H48" s="6">
        <v>44209</v>
      </c>
      <c r="I48" s="7">
        <v>0.87076959908699358</v>
      </c>
      <c r="L48" s="5" t="s">
        <v>14</v>
      </c>
      <c r="M48" s="6">
        <v>9063</v>
      </c>
      <c r="N48" s="6">
        <v>12141</v>
      </c>
      <c r="O48" s="6">
        <v>23005</v>
      </c>
      <c r="P48" s="7">
        <v>0.79439338504180468</v>
      </c>
      <c r="Q48" s="7">
        <v>0.90802438023296939</v>
      </c>
      <c r="R48" s="7">
        <v>1.2053000887226148</v>
      </c>
      <c r="S48" s="6">
        <v>44209</v>
      </c>
      <c r="T48" s="7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workbookViewId="0">
      <selection activeCell="A2" sqref="A2"/>
    </sheetView>
  </sheetViews>
  <sheetFormatPr defaultRowHeight="15" x14ac:dyDescent="0.25"/>
  <sheetData>
    <row r="1" spans="1:23" x14ac:dyDescent="0.25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 t="s">
        <v>20</v>
      </c>
      <c r="N1" s="8"/>
      <c r="O1" s="8"/>
      <c r="P1" s="8"/>
      <c r="Q1" s="8"/>
    </row>
    <row r="3" spans="1:23" x14ac:dyDescent="0.25">
      <c r="A3" s="8" t="str">
        <f>'NS3'!A3</f>
        <v>Issue Ages 18 - 39</v>
      </c>
      <c r="B3" s="8"/>
      <c r="M3" s="8" t="str">
        <f>A3</f>
        <v>Issue Ages 18 - 39</v>
      </c>
      <c r="N3" s="8"/>
    </row>
    <row r="4" spans="1:23" x14ac:dyDescent="0.25">
      <c r="A4" s="1"/>
      <c r="B4" s="1" t="s">
        <v>0</v>
      </c>
      <c r="C4" s="1" t="s">
        <v>1</v>
      </c>
      <c r="D4" s="1"/>
      <c r="E4" s="1"/>
      <c r="F4" s="1"/>
      <c r="G4" s="1"/>
      <c r="H4" s="1"/>
      <c r="I4" s="1"/>
      <c r="J4" s="1"/>
      <c r="K4" s="1"/>
      <c r="M4" s="1"/>
      <c r="N4" s="1" t="s">
        <v>0</v>
      </c>
      <c r="O4" s="1" t="s">
        <v>1</v>
      </c>
      <c r="P4" s="1"/>
      <c r="Q4" s="1"/>
      <c r="R4" s="1"/>
      <c r="S4" s="1"/>
      <c r="T4" s="1"/>
      <c r="U4" s="1"/>
      <c r="V4" s="1"/>
      <c r="W4" s="1"/>
    </row>
    <row r="5" spans="1:23" x14ac:dyDescent="0.25">
      <c r="A5" s="1"/>
      <c r="B5" s="1" t="s">
        <v>2</v>
      </c>
      <c r="C5" s="1"/>
      <c r="D5" s="1"/>
      <c r="E5" s="1"/>
      <c r="F5" s="1" t="s">
        <v>3</v>
      </c>
      <c r="G5" s="1"/>
      <c r="H5" s="1"/>
      <c r="I5" s="1"/>
      <c r="J5" s="1" t="s">
        <v>4</v>
      </c>
      <c r="K5" s="1" t="s">
        <v>5</v>
      </c>
      <c r="M5" s="1"/>
      <c r="N5" s="1" t="s">
        <v>2</v>
      </c>
      <c r="O5" s="1"/>
      <c r="P5" s="1"/>
      <c r="Q5" s="1"/>
      <c r="R5" s="1" t="s">
        <v>3</v>
      </c>
      <c r="S5" s="1"/>
      <c r="T5" s="1"/>
      <c r="U5" s="1"/>
      <c r="V5" s="1" t="s">
        <v>4</v>
      </c>
      <c r="W5" s="1" t="s">
        <v>5</v>
      </c>
    </row>
    <row r="6" spans="1:23" x14ac:dyDescent="0.25">
      <c r="A6" s="2" t="s">
        <v>6</v>
      </c>
      <c r="B6" s="2" t="s">
        <v>7</v>
      </c>
      <c r="C6" s="2" t="s">
        <v>8</v>
      </c>
      <c r="D6" s="2" t="s">
        <v>18</v>
      </c>
      <c r="E6" s="2" t="s">
        <v>21</v>
      </c>
      <c r="F6" s="2" t="s">
        <v>7</v>
      </c>
      <c r="G6" s="2" t="s">
        <v>8</v>
      </c>
      <c r="H6" s="2" t="s">
        <v>18</v>
      </c>
      <c r="I6" s="2" t="s">
        <v>21</v>
      </c>
      <c r="J6" s="2"/>
      <c r="K6" s="2"/>
      <c r="M6" s="2" t="s">
        <v>6</v>
      </c>
      <c r="N6" s="2" t="s">
        <v>7</v>
      </c>
      <c r="O6" s="2" t="s">
        <v>8</v>
      </c>
      <c r="P6" s="2" t="s">
        <v>18</v>
      </c>
      <c r="Q6" s="2" t="s">
        <v>21</v>
      </c>
      <c r="R6" s="2" t="s">
        <v>7</v>
      </c>
      <c r="S6" s="2" t="s">
        <v>8</v>
      </c>
      <c r="T6" s="2" t="s">
        <v>18</v>
      </c>
      <c r="U6" s="2" t="s">
        <v>21</v>
      </c>
      <c r="V6" s="2"/>
      <c r="W6" s="2"/>
    </row>
    <row r="7" spans="1:23" x14ac:dyDescent="0.25">
      <c r="A7" t="s">
        <v>9</v>
      </c>
      <c r="B7" s="3">
        <v>429</v>
      </c>
      <c r="C7" s="3">
        <v>244</v>
      </c>
      <c r="D7" s="3">
        <v>176</v>
      </c>
      <c r="E7" s="3">
        <v>242</v>
      </c>
      <c r="F7" s="4">
        <v>0.65865472599766317</v>
      </c>
      <c r="G7" s="4">
        <v>0.95926186318358642</v>
      </c>
      <c r="H7" s="4">
        <v>0.89276331636174477</v>
      </c>
      <c r="I7" s="4">
        <v>1.2368235600304871</v>
      </c>
      <c r="J7" s="3">
        <v>1091</v>
      </c>
      <c r="K7" s="4">
        <v>0.81207786315438268</v>
      </c>
      <c r="M7" t="s">
        <v>9</v>
      </c>
      <c r="N7" s="3">
        <v>429</v>
      </c>
      <c r="O7" s="3">
        <v>244</v>
      </c>
      <c r="P7" s="3">
        <v>176</v>
      </c>
      <c r="Q7" s="3">
        <v>242</v>
      </c>
      <c r="R7" s="4">
        <v>0.81107336609229486</v>
      </c>
      <c r="S7" s="4">
        <v>1.1812437042151251</v>
      </c>
      <c r="T7" s="4">
        <v>1.0993567943028919</v>
      </c>
      <c r="U7" s="4">
        <v>1.5230356793943991</v>
      </c>
      <c r="V7" s="3">
        <v>1091</v>
      </c>
      <c r="W7" s="4">
        <v>1</v>
      </c>
    </row>
    <row r="8" spans="1:23" x14ac:dyDescent="0.25">
      <c r="A8" t="s">
        <v>10</v>
      </c>
      <c r="B8" s="3">
        <v>711</v>
      </c>
      <c r="C8" s="3">
        <v>366</v>
      </c>
      <c r="D8" s="3">
        <v>260</v>
      </c>
      <c r="E8" s="3">
        <v>268</v>
      </c>
      <c r="F8" s="4">
        <v>0.64064417151997133</v>
      </c>
      <c r="G8" s="4">
        <v>0.87469200771507538</v>
      </c>
      <c r="H8" s="4">
        <v>0.85433307247681778</v>
      </c>
      <c r="I8" s="4">
        <v>1.2487760938533514</v>
      </c>
      <c r="J8" s="3">
        <v>1605</v>
      </c>
      <c r="K8" s="4">
        <v>0.77071517723533167</v>
      </c>
      <c r="M8" t="s">
        <v>10</v>
      </c>
      <c r="N8" s="3">
        <v>711</v>
      </c>
      <c r="O8" s="3">
        <v>366</v>
      </c>
      <c r="P8" s="3">
        <v>260</v>
      </c>
      <c r="Q8" s="3">
        <v>268</v>
      </c>
      <c r="R8" s="4">
        <v>0.8312333666738676</v>
      </c>
      <c r="S8" s="4">
        <v>1.1349095405811571</v>
      </c>
      <c r="T8" s="4">
        <v>1.1084938998365592</v>
      </c>
      <c r="U8" s="4">
        <v>1.6202822141545135</v>
      </c>
      <c r="V8" s="3">
        <v>1605</v>
      </c>
      <c r="W8" s="4">
        <v>1</v>
      </c>
    </row>
    <row r="9" spans="1:23" x14ac:dyDescent="0.25">
      <c r="A9" t="s">
        <v>11</v>
      </c>
      <c r="B9" s="3">
        <v>471</v>
      </c>
      <c r="C9" s="3">
        <v>284</v>
      </c>
      <c r="D9" s="3">
        <v>150</v>
      </c>
      <c r="E9" s="3">
        <v>120</v>
      </c>
      <c r="F9" s="4">
        <v>0.64766450398812769</v>
      </c>
      <c r="G9" s="4">
        <v>1.0120068840981398</v>
      </c>
      <c r="H9" s="4">
        <v>1.0758142079299486</v>
      </c>
      <c r="I9" s="4">
        <v>1.1625946555890729</v>
      </c>
      <c r="J9" s="3">
        <v>1025</v>
      </c>
      <c r="K9" s="4">
        <v>0.8166728253973109</v>
      </c>
      <c r="M9" t="s">
        <v>11</v>
      </c>
      <c r="N9" s="3">
        <v>471</v>
      </c>
      <c r="O9" s="3">
        <v>284</v>
      </c>
      <c r="P9" s="3">
        <v>150</v>
      </c>
      <c r="Q9" s="3">
        <v>120</v>
      </c>
      <c r="R9" s="4">
        <v>0.79305259566220931</v>
      </c>
      <c r="S9" s="4">
        <v>1.2391827579248751</v>
      </c>
      <c r="T9" s="4">
        <v>1.3173135856535518</v>
      </c>
      <c r="U9" s="4">
        <v>1.4235745569512139</v>
      </c>
      <c r="V9" s="3">
        <v>1025</v>
      </c>
      <c r="W9" s="4">
        <v>1</v>
      </c>
    </row>
    <row r="10" spans="1:23" x14ac:dyDescent="0.25">
      <c r="A10" t="s">
        <v>12</v>
      </c>
      <c r="B10" s="3">
        <v>10</v>
      </c>
      <c r="C10" s="3">
        <v>1</v>
      </c>
      <c r="D10" s="3">
        <v>2</v>
      </c>
      <c r="E10" s="3">
        <v>1</v>
      </c>
      <c r="F10" s="4">
        <v>1.1596222596392669</v>
      </c>
      <c r="G10" s="4">
        <v>0.30144477941629194</v>
      </c>
      <c r="H10" s="4">
        <v>1.728788210113914</v>
      </c>
      <c r="I10" s="4">
        <v>0.17430309711761724</v>
      </c>
      <c r="J10" s="3">
        <v>14</v>
      </c>
      <c r="K10" s="4">
        <v>1.0293608483138503</v>
      </c>
      <c r="M10" t="s">
        <v>12</v>
      </c>
      <c r="N10" s="3">
        <v>10</v>
      </c>
      <c r="O10" s="3">
        <v>1</v>
      </c>
      <c r="P10" s="3">
        <v>2</v>
      </c>
      <c r="Q10" s="3">
        <v>1</v>
      </c>
      <c r="R10" s="4">
        <v>1.1265459158843976</v>
      </c>
      <c r="S10" s="4">
        <v>0.29284655610330923</v>
      </c>
      <c r="T10" s="4">
        <v>1.6794773309532456</v>
      </c>
      <c r="U10" s="4">
        <v>0.1693313840361573</v>
      </c>
      <c r="V10" s="3">
        <v>14</v>
      </c>
      <c r="W10" s="4">
        <v>1</v>
      </c>
    </row>
    <row r="11" spans="1:23" x14ac:dyDescent="0.25">
      <c r="A11" t="s">
        <v>13</v>
      </c>
      <c r="B11" s="3"/>
      <c r="C11" s="3"/>
      <c r="D11" s="3"/>
      <c r="E11" s="3">
        <v>0</v>
      </c>
      <c r="F11" s="4" t="e">
        <v>#DIV/0!</v>
      </c>
      <c r="G11" s="4" t="e">
        <v>#DIV/0!</v>
      </c>
      <c r="H11" s="4" t="e">
        <v>#DIV/0!</v>
      </c>
      <c r="I11" s="4">
        <v>0</v>
      </c>
      <c r="J11" s="3">
        <v>0</v>
      </c>
      <c r="K11" s="4">
        <v>0</v>
      </c>
      <c r="M11" t="s">
        <v>13</v>
      </c>
      <c r="N11" s="3"/>
      <c r="O11" s="3"/>
      <c r="P11" s="3"/>
      <c r="Q11" s="3">
        <v>0</v>
      </c>
      <c r="R11" s="4" t="e">
        <v>#DIV/0!</v>
      </c>
      <c r="S11" s="4" t="e">
        <v>#DIV/0!</v>
      </c>
      <c r="T11" s="4" t="e">
        <v>#DIV/0!</v>
      </c>
      <c r="U11" s="4" t="e">
        <v>#DIV/0!</v>
      </c>
      <c r="V11" s="3">
        <v>0</v>
      </c>
      <c r="W11" s="4" t="e">
        <v>#DIV/0!</v>
      </c>
    </row>
    <row r="12" spans="1:23" x14ac:dyDescent="0.25">
      <c r="A12" s="5" t="s">
        <v>14</v>
      </c>
      <c r="B12" s="6">
        <v>1621</v>
      </c>
      <c r="C12" s="6">
        <v>895</v>
      </c>
      <c r="D12" s="6">
        <v>588</v>
      </c>
      <c r="E12" s="6">
        <v>631</v>
      </c>
      <c r="F12" s="7">
        <v>0.64987196846934547</v>
      </c>
      <c r="G12" s="7">
        <v>0.93379545388582552</v>
      </c>
      <c r="H12" s="7">
        <v>0.90887306049997507</v>
      </c>
      <c r="I12" s="7">
        <v>1.2272930441269494</v>
      </c>
      <c r="J12" s="6">
        <v>3735</v>
      </c>
      <c r="K12" s="7">
        <v>0.79555175257659827</v>
      </c>
      <c r="M12" s="5" t="s">
        <v>14</v>
      </c>
      <c r="N12" s="6">
        <v>1621</v>
      </c>
      <c r="O12" s="6">
        <v>895</v>
      </c>
      <c r="P12" s="6">
        <v>588</v>
      </c>
      <c r="Q12" s="6">
        <v>631</v>
      </c>
      <c r="R12" s="7">
        <v>0.8168820775827198</v>
      </c>
      <c r="S12" s="7">
        <v>1.1737708462855994</v>
      </c>
      <c r="T12" s="7">
        <v>1.1424436657406092</v>
      </c>
      <c r="U12" s="7">
        <v>1.542694161821712</v>
      </c>
      <c r="V12" s="6">
        <v>3735</v>
      </c>
      <c r="W12" s="7">
        <v>1</v>
      </c>
    </row>
    <row r="15" spans="1:23" x14ac:dyDescent="0.25">
      <c r="A15" s="8" t="str">
        <f>'NS3'!A15</f>
        <v>Issue Ages 40 - 59</v>
      </c>
      <c r="B15" s="8"/>
      <c r="M15" s="8" t="str">
        <f>A15</f>
        <v>Issue Ages 40 - 59</v>
      </c>
      <c r="N15" s="8"/>
    </row>
    <row r="16" spans="1:23" x14ac:dyDescent="0.25">
      <c r="A16" s="1"/>
      <c r="B16" s="1" t="s">
        <v>0</v>
      </c>
      <c r="C16" s="1" t="s">
        <v>1</v>
      </c>
      <c r="D16" s="1"/>
      <c r="E16" s="1"/>
      <c r="F16" s="1"/>
      <c r="G16" s="1"/>
      <c r="H16" s="1"/>
      <c r="I16" s="1"/>
      <c r="J16" s="1"/>
      <c r="K16" s="1"/>
      <c r="M16" s="1"/>
      <c r="N16" s="1" t="s">
        <v>0</v>
      </c>
      <c r="O16" s="1" t="s">
        <v>1</v>
      </c>
      <c r="P16" s="1"/>
      <c r="Q16" s="1"/>
      <c r="R16" s="1"/>
      <c r="S16" s="1"/>
      <c r="T16" s="1"/>
      <c r="U16" s="1"/>
      <c r="V16" s="1"/>
      <c r="W16" s="1"/>
    </row>
    <row r="17" spans="1:23" x14ac:dyDescent="0.25">
      <c r="A17" s="1"/>
      <c r="B17" s="1" t="s">
        <v>2</v>
      </c>
      <c r="C17" s="1"/>
      <c r="D17" s="1"/>
      <c r="E17" s="1"/>
      <c r="F17" s="1" t="s">
        <v>3</v>
      </c>
      <c r="G17" s="1"/>
      <c r="H17" s="1"/>
      <c r="I17" s="1"/>
      <c r="J17" s="1" t="s">
        <v>4</v>
      </c>
      <c r="K17" s="1" t="s">
        <v>5</v>
      </c>
      <c r="M17" s="1"/>
      <c r="N17" s="1" t="s">
        <v>2</v>
      </c>
      <c r="O17" s="1"/>
      <c r="P17" s="1"/>
      <c r="Q17" s="1"/>
      <c r="R17" s="1" t="s">
        <v>3</v>
      </c>
      <c r="S17" s="1"/>
      <c r="T17" s="1"/>
      <c r="U17" s="1"/>
      <c r="V17" s="1" t="s">
        <v>4</v>
      </c>
      <c r="W17" s="1" t="s">
        <v>5</v>
      </c>
    </row>
    <row r="18" spans="1:23" x14ac:dyDescent="0.25">
      <c r="A18" s="2" t="s">
        <v>6</v>
      </c>
      <c r="B18" s="2" t="s">
        <v>7</v>
      </c>
      <c r="C18" s="2" t="s">
        <v>8</v>
      </c>
      <c r="D18" s="2" t="s">
        <v>18</v>
      </c>
      <c r="E18" s="2" t="s">
        <v>21</v>
      </c>
      <c r="F18" s="2" t="s">
        <v>7</v>
      </c>
      <c r="G18" s="2" t="s">
        <v>8</v>
      </c>
      <c r="H18" s="2" t="s">
        <v>18</v>
      </c>
      <c r="I18" s="2" t="s">
        <v>21</v>
      </c>
      <c r="J18" s="2"/>
      <c r="K18" s="2"/>
      <c r="M18" s="2" t="s">
        <v>6</v>
      </c>
      <c r="N18" s="2" t="s">
        <v>7</v>
      </c>
      <c r="O18" s="2" t="s">
        <v>8</v>
      </c>
      <c r="P18" s="2" t="s">
        <v>18</v>
      </c>
      <c r="Q18" s="2" t="s">
        <v>21</v>
      </c>
      <c r="R18" s="2" t="s">
        <v>7</v>
      </c>
      <c r="S18" s="2" t="s">
        <v>8</v>
      </c>
      <c r="T18" s="2" t="s">
        <v>18</v>
      </c>
      <c r="U18" s="2" t="s">
        <v>21</v>
      </c>
      <c r="V18" s="2"/>
      <c r="W18" s="2"/>
    </row>
    <row r="19" spans="1:23" x14ac:dyDescent="0.25">
      <c r="A19" t="s">
        <v>9</v>
      </c>
      <c r="B19" s="3">
        <v>1387</v>
      </c>
      <c r="C19" s="3">
        <v>1188</v>
      </c>
      <c r="D19" s="3">
        <v>937</v>
      </c>
      <c r="E19" s="3">
        <v>1059</v>
      </c>
      <c r="F19" s="4">
        <v>0.67478802635860335</v>
      </c>
      <c r="G19" s="4">
        <v>0.84737636784893289</v>
      </c>
      <c r="H19" s="4">
        <v>0.88380237356624358</v>
      </c>
      <c r="I19" s="4">
        <v>1.1630823041574128</v>
      </c>
      <c r="J19" s="3">
        <v>4571</v>
      </c>
      <c r="K19" s="4">
        <v>0.82321058599526764</v>
      </c>
      <c r="M19" t="s">
        <v>9</v>
      </c>
      <c r="N19" s="3">
        <v>1387</v>
      </c>
      <c r="O19" s="3">
        <v>1188</v>
      </c>
      <c r="P19" s="3">
        <v>937</v>
      </c>
      <c r="Q19" s="3">
        <v>1059</v>
      </c>
      <c r="R19" s="4">
        <v>0.81970280489381664</v>
      </c>
      <c r="S19" s="4">
        <v>1.0293555285424916</v>
      </c>
      <c r="T19" s="4">
        <v>1.073604237605521</v>
      </c>
      <c r="U19" s="4">
        <v>1.4128612094452573</v>
      </c>
      <c r="V19" s="3">
        <v>4571</v>
      </c>
      <c r="W19" s="4">
        <v>1</v>
      </c>
    </row>
    <row r="20" spans="1:23" x14ac:dyDescent="0.25">
      <c r="A20" t="s">
        <v>10</v>
      </c>
      <c r="B20" s="3">
        <v>2533</v>
      </c>
      <c r="C20" s="3">
        <v>2307</v>
      </c>
      <c r="D20" s="3">
        <v>1484</v>
      </c>
      <c r="E20" s="3">
        <v>1556</v>
      </c>
      <c r="F20" s="4">
        <v>0.66768872560684078</v>
      </c>
      <c r="G20" s="4">
        <v>0.79695731955354976</v>
      </c>
      <c r="H20" s="4">
        <v>0.96108646512474571</v>
      </c>
      <c r="I20" s="4">
        <v>1.3332619840041768</v>
      </c>
      <c r="J20" s="3">
        <v>7880</v>
      </c>
      <c r="K20" s="4">
        <v>0.81700263394716</v>
      </c>
      <c r="M20" t="s">
        <v>10</v>
      </c>
      <c r="N20" s="3">
        <v>2533</v>
      </c>
      <c r="O20" s="3">
        <v>2307</v>
      </c>
      <c r="P20" s="3">
        <v>1484</v>
      </c>
      <c r="Q20" s="3">
        <v>1556</v>
      </c>
      <c r="R20" s="4">
        <v>0.81724182746028196</v>
      </c>
      <c r="S20" s="4">
        <v>0.97546481056399303</v>
      </c>
      <c r="T20" s="4">
        <v>1.1763566299431347</v>
      </c>
      <c r="U20" s="4">
        <v>1.6318943521183387</v>
      </c>
      <c r="V20" s="3">
        <v>7880</v>
      </c>
      <c r="W20" s="4">
        <v>1</v>
      </c>
    </row>
    <row r="21" spans="1:23" x14ac:dyDescent="0.25">
      <c r="A21" t="s">
        <v>11</v>
      </c>
      <c r="B21" s="3">
        <v>1394</v>
      </c>
      <c r="C21" s="3">
        <v>1435</v>
      </c>
      <c r="D21" s="3">
        <v>818</v>
      </c>
      <c r="E21" s="3">
        <v>706</v>
      </c>
      <c r="F21" s="4">
        <v>0.61418428163611172</v>
      </c>
      <c r="G21" s="4">
        <v>0.80277987002012274</v>
      </c>
      <c r="H21" s="4">
        <v>1.0671484772473141</v>
      </c>
      <c r="I21" s="4">
        <v>1.0386593501361141</v>
      </c>
      <c r="J21" s="3">
        <v>4353</v>
      </c>
      <c r="K21" s="4">
        <v>0.7719566706367651</v>
      </c>
      <c r="M21" t="s">
        <v>11</v>
      </c>
      <c r="N21" s="3">
        <v>1394</v>
      </c>
      <c r="O21" s="3">
        <v>1435</v>
      </c>
      <c r="P21" s="3">
        <v>818</v>
      </c>
      <c r="Q21" s="3">
        <v>706</v>
      </c>
      <c r="R21" s="4">
        <v>0.79562014941782755</v>
      </c>
      <c r="S21" s="4">
        <v>1.0399286651126838</v>
      </c>
      <c r="T21" s="4">
        <v>1.3823942687962703</v>
      </c>
      <c r="U21" s="4">
        <v>1.345489183064321</v>
      </c>
      <c r="V21" s="3">
        <v>4353</v>
      </c>
      <c r="W21" s="4">
        <v>1</v>
      </c>
    </row>
    <row r="22" spans="1:23" x14ac:dyDescent="0.25">
      <c r="A22" t="s">
        <v>12</v>
      </c>
      <c r="B22" s="3">
        <v>24</v>
      </c>
      <c r="C22" s="3">
        <v>12</v>
      </c>
      <c r="D22" s="3">
        <v>3</v>
      </c>
      <c r="E22" s="3">
        <v>7</v>
      </c>
      <c r="F22" s="4">
        <v>0.87415611860492448</v>
      </c>
      <c r="G22" s="4">
        <v>1.6051108012804858</v>
      </c>
      <c r="H22" s="4">
        <v>0.37261675632133801</v>
      </c>
      <c r="I22" s="4">
        <v>2.4116562314062078</v>
      </c>
      <c r="J22" s="3">
        <v>46</v>
      </c>
      <c r="K22" s="4">
        <v>1.0977247537426926</v>
      </c>
      <c r="M22" t="s">
        <v>12</v>
      </c>
      <c r="N22" s="3">
        <v>24</v>
      </c>
      <c r="O22" s="3">
        <v>12</v>
      </c>
      <c r="P22" s="3">
        <v>3</v>
      </c>
      <c r="Q22" s="3">
        <v>7</v>
      </c>
      <c r="R22" s="4">
        <v>0.79633452340806665</v>
      </c>
      <c r="S22" s="4">
        <v>1.462216093613504</v>
      </c>
      <c r="T22" s="4">
        <v>0.33944461491908712</v>
      </c>
      <c r="U22" s="4">
        <v>2.1969589582303448</v>
      </c>
      <c r="V22" s="3">
        <v>46</v>
      </c>
      <c r="W22" s="4">
        <v>1</v>
      </c>
    </row>
    <row r="23" spans="1:23" x14ac:dyDescent="0.25">
      <c r="A23" t="s">
        <v>13</v>
      </c>
      <c r="B23" s="3">
        <v>0</v>
      </c>
      <c r="C23" s="3"/>
      <c r="D23" s="3"/>
      <c r="E23" s="3">
        <v>0</v>
      </c>
      <c r="F23" s="4">
        <v>0</v>
      </c>
      <c r="G23" s="4" t="e">
        <v>#DIV/0!</v>
      </c>
      <c r="H23" s="4" t="e">
        <v>#DIV/0!</v>
      </c>
      <c r="I23" s="4">
        <v>0</v>
      </c>
      <c r="J23" s="3">
        <v>0</v>
      </c>
      <c r="K23" s="4">
        <v>0</v>
      </c>
      <c r="M23" t="s">
        <v>13</v>
      </c>
      <c r="N23" s="3">
        <v>0</v>
      </c>
      <c r="O23" s="3"/>
      <c r="P23" s="3"/>
      <c r="Q23" s="3">
        <v>0</v>
      </c>
      <c r="R23" s="4" t="e">
        <v>#DIV/0!</v>
      </c>
      <c r="S23" s="4" t="e">
        <v>#DIV/0!</v>
      </c>
      <c r="T23" s="4" t="e">
        <v>#DIV/0!</v>
      </c>
      <c r="U23" s="4" t="e">
        <v>#DIV/0!</v>
      </c>
      <c r="V23" s="3">
        <v>0</v>
      </c>
      <c r="W23" s="4" t="e">
        <v>#DIV/0!</v>
      </c>
    </row>
    <row r="24" spans="1:23" x14ac:dyDescent="0.25">
      <c r="A24" s="5" t="s">
        <v>14</v>
      </c>
      <c r="B24" s="6">
        <v>5338</v>
      </c>
      <c r="C24" s="6">
        <v>4942</v>
      </c>
      <c r="D24" s="6">
        <v>3242</v>
      </c>
      <c r="E24" s="6">
        <v>3328</v>
      </c>
      <c r="F24" s="7">
        <v>0.65929383672855768</v>
      </c>
      <c r="G24" s="7">
        <v>0.81467936725277434</v>
      </c>
      <c r="H24" s="7">
        <v>0.94977646366072022</v>
      </c>
      <c r="I24" s="7">
        <v>1.2130492753866648</v>
      </c>
      <c r="J24" s="6">
        <v>16850</v>
      </c>
      <c r="K24" s="7">
        <v>0.81044330666422981</v>
      </c>
      <c r="M24" s="5" t="s">
        <v>14</v>
      </c>
      <c r="N24" s="6">
        <v>5338</v>
      </c>
      <c r="O24" s="6">
        <v>4942</v>
      </c>
      <c r="P24" s="6">
        <v>3242</v>
      </c>
      <c r="Q24" s="6">
        <v>3328</v>
      </c>
      <c r="R24" s="7">
        <v>0.81349778733098477</v>
      </c>
      <c r="S24" s="7">
        <v>1.0052268438195635</v>
      </c>
      <c r="T24" s="7">
        <v>1.1719221515567613</v>
      </c>
      <c r="U24" s="7">
        <v>1.4967725261123497</v>
      </c>
      <c r="V24" s="6">
        <v>16850</v>
      </c>
      <c r="W24" s="7">
        <v>1</v>
      </c>
    </row>
    <row r="27" spans="1:23" x14ac:dyDescent="0.25">
      <c r="A27" s="8" t="str">
        <f>'NS3'!A27</f>
        <v>Issue Ages 60+</v>
      </c>
      <c r="B27" s="8"/>
      <c r="M27" s="8" t="str">
        <f>A27</f>
        <v>Issue Ages 60+</v>
      </c>
      <c r="N27" s="8"/>
    </row>
    <row r="28" spans="1:23" x14ac:dyDescent="0.25">
      <c r="A28" s="1"/>
      <c r="B28" s="1" t="s">
        <v>0</v>
      </c>
      <c r="C28" s="1" t="s">
        <v>1</v>
      </c>
      <c r="D28" s="1"/>
      <c r="E28" s="1"/>
      <c r="F28" s="1"/>
      <c r="G28" s="1"/>
      <c r="H28" s="1"/>
      <c r="I28" s="1"/>
      <c r="J28" s="1"/>
      <c r="K28" s="1"/>
      <c r="M28" s="1"/>
      <c r="N28" s="1" t="s">
        <v>0</v>
      </c>
      <c r="O28" s="1" t="s">
        <v>1</v>
      </c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1"/>
      <c r="B29" s="1" t="s">
        <v>2</v>
      </c>
      <c r="C29" s="1"/>
      <c r="D29" s="1"/>
      <c r="E29" s="1"/>
      <c r="F29" s="1" t="s">
        <v>3</v>
      </c>
      <c r="G29" s="1"/>
      <c r="H29" s="1"/>
      <c r="I29" s="1"/>
      <c r="J29" s="1" t="s">
        <v>4</v>
      </c>
      <c r="K29" s="1" t="s">
        <v>5</v>
      </c>
      <c r="M29" s="1"/>
      <c r="N29" s="1" t="s">
        <v>2</v>
      </c>
      <c r="O29" s="1"/>
      <c r="P29" s="1"/>
      <c r="Q29" s="1"/>
      <c r="R29" s="1" t="s">
        <v>3</v>
      </c>
      <c r="S29" s="1"/>
      <c r="T29" s="1"/>
      <c r="U29" s="1"/>
      <c r="V29" s="1" t="s">
        <v>4</v>
      </c>
      <c r="W29" s="1" t="s">
        <v>5</v>
      </c>
    </row>
    <row r="30" spans="1:23" x14ac:dyDescent="0.25">
      <c r="A30" s="2" t="s">
        <v>6</v>
      </c>
      <c r="B30" s="2" t="s">
        <v>7</v>
      </c>
      <c r="C30" s="2" t="s">
        <v>8</v>
      </c>
      <c r="D30" s="2" t="s">
        <v>18</v>
      </c>
      <c r="E30" s="2" t="s">
        <v>21</v>
      </c>
      <c r="F30" s="2" t="s">
        <v>7</v>
      </c>
      <c r="G30" s="2" t="s">
        <v>8</v>
      </c>
      <c r="H30" s="2" t="s">
        <v>18</v>
      </c>
      <c r="I30" s="2" t="s">
        <v>21</v>
      </c>
      <c r="J30" s="2"/>
      <c r="K30" s="2"/>
      <c r="M30" s="2" t="s">
        <v>6</v>
      </c>
      <c r="N30" s="2" t="s">
        <v>7</v>
      </c>
      <c r="O30" s="2" t="s">
        <v>8</v>
      </c>
      <c r="P30" s="2" t="s">
        <v>18</v>
      </c>
      <c r="Q30" s="2" t="s">
        <v>21</v>
      </c>
      <c r="R30" s="2" t="s">
        <v>7</v>
      </c>
      <c r="S30" s="2" t="s">
        <v>8</v>
      </c>
      <c r="T30" s="2" t="s">
        <v>18</v>
      </c>
      <c r="U30" s="2" t="s">
        <v>21</v>
      </c>
      <c r="V30" s="2"/>
      <c r="W30" s="2"/>
    </row>
    <row r="31" spans="1:23" x14ac:dyDescent="0.25">
      <c r="A31" t="s">
        <v>9</v>
      </c>
      <c r="B31" s="3">
        <v>592</v>
      </c>
      <c r="C31" s="3">
        <v>851</v>
      </c>
      <c r="D31" s="3">
        <v>595</v>
      </c>
      <c r="E31" s="3">
        <v>1159</v>
      </c>
      <c r="F31" s="4">
        <v>0.81636712602388906</v>
      </c>
      <c r="G31" s="4">
        <v>0.86468452569062915</v>
      </c>
      <c r="H31" s="4">
        <v>1.1553597737189198</v>
      </c>
      <c r="I31" s="4">
        <v>1.2306904678674029</v>
      </c>
      <c r="J31" s="3">
        <v>3197</v>
      </c>
      <c r="K31" s="4">
        <v>1.0008395771897278</v>
      </c>
      <c r="M31" t="s">
        <v>9</v>
      </c>
      <c r="N31" s="3">
        <v>592</v>
      </c>
      <c r="O31" s="3">
        <v>851</v>
      </c>
      <c r="P31" s="3">
        <v>595</v>
      </c>
      <c r="Q31" s="3">
        <v>1159</v>
      </c>
      <c r="R31" s="4">
        <v>0.81568229777261436</v>
      </c>
      <c r="S31" s="4">
        <v>0.86395916528260164</v>
      </c>
      <c r="T31" s="4">
        <v>1.1543905737251834</v>
      </c>
      <c r="U31" s="4">
        <v>1.2296580749964712</v>
      </c>
      <c r="V31" s="3">
        <v>3197</v>
      </c>
      <c r="W31" s="4">
        <v>1</v>
      </c>
    </row>
    <row r="32" spans="1:23" x14ac:dyDescent="0.25">
      <c r="A32" t="s">
        <v>10</v>
      </c>
      <c r="B32" s="3">
        <v>859</v>
      </c>
      <c r="C32" s="3">
        <v>1568</v>
      </c>
      <c r="D32" s="3">
        <v>791</v>
      </c>
      <c r="E32" s="3">
        <v>1104</v>
      </c>
      <c r="F32" s="4">
        <v>0.80601286901869662</v>
      </c>
      <c r="G32" s="4">
        <v>0.81252478198976064</v>
      </c>
      <c r="H32" s="4">
        <v>0.81502852570014739</v>
      </c>
      <c r="I32" s="4">
        <v>1.0645857312432205</v>
      </c>
      <c r="J32" s="3">
        <v>4322</v>
      </c>
      <c r="K32" s="4">
        <v>0.8559963367806237</v>
      </c>
      <c r="M32" t="s">
        <v>10</v>
      </c>
      <c r="N32" s="3">
        <v>859</v>
      </c>
      <c r="O32" s="3">
        <v>1568</v>
      </c>
      <c r="P32" s="3">
        <v>791</v>
      </c>
      <c r="Q32" s="3">
        <v>1104</v>
      </c>
      <c r="R32" s="4">
        <v>0.94160784852197688</v>
      </c>
      <c r="S32" s="4">
        <v>0.94921525604378376</v>
      </c>
      <c r="T32" s="4">
        <v>0.95214020280208789</v>
      </c>
      <c r="U32" s="4">
        <v>1.2436802419588562</v>
      </c>
      <c r="V32" s="3">
        <v>4322</v>
      </c>
      <c r="W32" s="4">
        <v>1</v>
      </c>
    </row>
    <row r="33" spans="1:23" x14ac:dyDescent="0.25">
      <c r="A33" t="s">
        <v>11</v>
      </c>
      <c r="B33" s="3">
        <v>303</v>
      </c>
      <c r="C33" s="3">
        <v>474</v>
      </c>
      <c r="D33" s="3">
        <v>237</v>
      </c>
      <c r="E33" s="3">
        <v>261</v>
      </c>
      <c r="F33" s="4">
        <v>0.66933215822712955</v>
      </c>
      <c r="G33" s="4">
        <v>0.93934581274785134</v>
      </c>
      <c r="H33" s="4">
        <v>0.99279182381855513</v>
      </c>
      <c r="I33" s="4">
        <v>1.3493966564231112</v>
      </c>
      <c r="J33" s="3">
        <v>1275</v>
      </c>
      <c r="K33" s="4">
        <v>0.9006652960714232</v>
      </c>
      <c r="M33" t="s">
        <v>11</v>
      </c>
      <c r="N33" s="3">
        <v>303</v>
      </c>
      <c r="O33" s="3">
        <v>474</v>
      </c>
      <c r="P33" s="3">
        <v>237</v>
      </c>
      <c r="Q33" s="3">
        <v>261</v>
      </c>
      <c r="R33" s="4">
        <v>0.74315304602793442</v>
      </c>
      <c r="S33" s="4">
        <v>1.0429466049654041</v>
      </c>
      <c r="T33" s="4">
        <v>1.1022871960860212</v>
      </c>
      <c r="U33" s="4">
        <v>1.4982221057134009</v>
      </c>
      <c r="V33" s="3">
        <v>1275</v>
      </c>
      <c r="W33" s="4">
        <v>1</v>
      </c>
    </row>
    <row r="34" spans="1:23" x14ac:dyDescent="0.25">
      <c r="A34" t="s">
        <v>12</v>
      </c>
      <c r="B34" s="3">
        <v>1</v>
      </c>
      <c r="C34" s="3">
        <v>4</v>
      </c>
      <c r="D34" s="3">
        <v>0</v>
      </c>
      <c r="E34" s="3">
        <v>3</v>
      </c>
      <c r="F34" s="4">
        <v>0.83306598391782205</v>
      </c>
      <c r="G34" s="4">
        <v>1.1504092084909094</v>
      </c>
      <c r="H34" s="4">
        <v>0</v>
      </c>
      <c r="I34" s="4">
        <v>1.0258857790384797</v>
      </c>
      <c r="J34" s="3">
        <v>8</v>
      </c>
      <c r="K34" s="4">
        <v>0.9770613607589359</v>
      </c>
      <c r="M34" t="s">
        <v>12</v>
      </c>
      <c r="N34" s="3">
        <v>1</v>
      </c>
      <c r="O34" s="3">
        <v>4</v>
      </c>
      <c r="P34" s="3">
        <v>0</v>
      </c>
      <c r="Q34" s="3">
        <v>3</v>
      </c>
      <c r="R34" s="4">
        <v>0.85262401869083748</v>
      </c>
      <c r="S34" s="4">
        <v>1.1774175652564185</v>
      </c>
      <c r="T34" s="4">
        <v>0</v>
      </c>
      <c r="U34" s="4">
        <v>1.0499706776262436</v>
      </c>
      <c r="V34" s="3">
        <v>8</v>
      </c>
      <c r="W34" s="4">
        <v>1</v>
      </c>
    </row>
    <row r="35" spans="1:23" x14ac:dyDescent="0.25">
      <c r="A35" t="s">
        <v>13</v>
      </c>
      <c r="B35" s="3">
        <v>0</v>
      </c>
      <c r="C35" s="3"/>
      <c r="D35" s="3"/>
      <c r="E35" s="3">
        <v>1</v>
      </c>
      <c r="F35" s="4">
        <v>0</v>
      </c>
      <c r="G35" s="4" t="e">
        <v>#DIV/0!</v>
      </c>
      <c r="H35" s="4" t="e">
        <v>#DIV/0!</v>
      </c>
      <c r="I35" s="4">
        <v>0.16434641788622822</v>
      </c>
      <c r="J35" s="3">
        <v>1</v>
      </c>
      <c r="K35" s="4">
        <v>0.16125092950747127</v>
      </c>
      <c r="M35" t="s">
        <v>13</v>
      </c>
      <c r="N35" s="3">
        <v>0</v>
      </c>
      <c r="O35" s="3"/>
      <c r="P35" s="3"/>
      <c r="Q35" s="3">
        <v>1</v>
      </c>
      <c r="R35" s="4">
        <v>0</v>
      </c>
      <c r="S35" s="4" t="e">
        <v>#DIV/0!</v>
      </c>
      <c r="T35" s="4" t="e">
        <v>#DIV/0!</v>
      </c>
      <c r="U35" s="4">
        <v>1.0191967164977709</v>
      </c>
      <c r="V35" s="3">
        <v>1</v>
      </c>
      <c r="W35" s="4">
        <v>1</v>
      </c>
    </row>
    <row r="36" spans="1:23" x14ac:dyDescent="0.25">
      <c r="A36" s="5" t="s">
        <v>14</v>
      </c>
      <c r="B36" s="6">
        <v>1755</v>
      </c>
      <c r="C36" s="6">
        <v>2897</v>
      </c>
      <c r="D36" s="6">
        <v>1623</v>
      </c>
      <c r="E36" s="6">
        <v>2528</v>
      </c>
      <c r="F36" s="7">
        <v>0.79399631767848766</v>
      </c>
      <c r="G36" s="7">
        <v>0.84993528211326974</v>
      </c>
      <c r="H36" s="7">
        <v>0.99593509064301977</v>
      </c>
      <c r="I36" s="7">
        <v>1.1788390666035442</v>
      </c>
      <c r="J36" s="6">
        <v>8803</v>
      </c>
      <c r="K36" s="7">
        <v>0.93098283942294691</v>
      </c>
      <c r="M36" s="5" t="s">
        <v>14</v>
      </c>
      <c r="N36" s="6">
        <v>1755</v>
      </c>
      <c r="O36" s="6">
        <v>2897</v>
      </c>
      <c r="P36" s="6">
        <v>1623</v>
      </c>
      <c r="Q36" s="6">
        <v>2528</v>
      </c>
      <c r="R36" s="7">
        <v>0.85285816672048664</v>
      </c>
      <c r="S36" s="7">
        <v>0.91294409104263075</v>
      </c>
      <c r="T36" s="7">
        <v>1.0697673989998917</v>
      </c>
      <c r="U36" s="7">
        <v>1.2662307152022549</v>
      </c>
      <c r="V36" s="6">
        <v>8803</v>
      </c>
      <c r="W36" s="7">
        <v>1</v>
      </c>
    </row>
    <row r="39" spans="1:23" x14ac:dyDescent="0.25">
      <c r="A39" s="8" t="s">
        <v>22</v>
      </c>
      <c r="M39" s="8" t="s">
        <v>22</v>
      </c>
    </row>
    <row r="40" spans="1:23" x14ac:dyDescent="0.25">
      <c r="A40" s="1"/>
      <c r="B40" s="1" t="s">
        <v>0</v>
      </c>
      <c r="C40" s="1" t="s">
        <v>1</v>
      </c>
      <c r="D40" s="1"/>
      <c r="E40" s="1"/>
      <c r="F40" s="1"/>
      <c r="G40" s="1"/>
      <c r="H40" s="1"/>
      <c r="I40" s="1"/>
      <c r="J40" s="1"/>
      <c r="K40" s="1"/>
      <c r="M40" s="1"/>
      <c r="N40" s="1" t="s">
        <v>0</v>
      </c>
      <c r="O40" s="1" t="s">
        <v>1</v>
      </c>
      <c r="P40" s="1"/>
      <c r="Q40" s="1"/>
      <c r="R40" s="1"/>
      <c r="S40" s="1"/>
      <c r="T40" s="1"/>
      <c r="U40" s="1"/>
      <c r="V40" s="1"/>
      <c r="W40" s="1"/>
    </row>
    <row r="41" spans="1:23" x14ac:dyDescent="0.25">
      <c r="A41" s="1"/>
      <c r="B41" s="1" t="s">
        <v>2</v>
      </c>
      <c r="C41" s="1"/>
      <c r="D41" s="1"/>
      <c r="E41" s="1"/>
      <c r="F41" s="1" t="s">
        <v>3</v>
      </c>
      <c r="G41" s="1"/>
      <c r="H41" s="1"/>
      <c r="I41" s="1"/>
      <c r="J41" s="1" t="s">
        <v>4</v>
      </c>
      <c r="K41" s="1" t="s">
        <v>5</v>
      </c>
      <c r="M41" s="1"/>
      <c r="N41" s="1" t="s">
        <v>2</v>
      </c>
      <c r="O41" s="1"/>
      <c r="P41" s="1"/>
      <c r="Q41" s="1"/>
      <c r="R41" s="1" t="s">
        <v>3</v>
      </c>
      <c r="S41" s="1"/>
      <c r="T41" s="1"/>
      <c r="U41" s="1"/>
      <c r="V41" s="1" t="s">
        <v>4</v>
      </c>
      <c r="W41" s="1" t="s">
        <v>5</v>
      </c>
    </row>
    <row r="42" spans="1:23" x14ac:dyDescent="0.25">
      <c r="A42" s="2" t="s">
        <v>6</v>
      </c>
      <c r="B42" s="2" t="s">
        <v>7</v>
      </c>
      <c r="C42" s="2" t="s">
        <v>8</v>
      </c>
      <c r="D42" s="2" t="s">
        <v>18</v>
      </c>
      <c r="E42" s="2" t="s">
        <v>21</v>
      </c>
      <c r="F42" s="2" t="s">
        <v>7</v>
      </c>
      <c r="G42" s="2" t="s">
        <v>8</v>
      </c>
      <c r="H42" s="2" t="s">
        <v>18</v>
      </c>
      <c r="I42" s="2" t="s">
        <v>21</v>
      </c>
      <c r="J42" s="2"/>
      <c r="K42" s="2"/>
      <c r="M42" s="2" t="s">
        <v>6</v>
      </c>
      <c r="N42" s="2" t="s">
        <v>7</v>
      </c>
      <c r="O42" s="2" t="s">
        <v>8</v>
      </c>
      <c r="P42" s="2" t="s">
        <v>18</v>
      </c>
      <c r="Q42" s="2" t="s">
        <v>21</v>
      </c>
      <c r="R42" s="2" t="s">
        <v>7</v>
      </c>
      <c r="S42" s="2" t="s">
        <v>8</v>
      </c>
      <c r="T42" s="2" t="s">
        <v>18</v>
      </c>
      <c r="U42" s="2" t="s">
        <v>21</v>
      </c>
      <c r="V42" s="2"/>
      <c r="W42" s="2"/>
    </row>
    <row r="43" spans="1:23" x14ac:dyDescent="0.25">
      <c r="A43" t="s">
        <v>9</v>
      </c>
      <c r="B43" s="3">
        <v>2408</v>
      </c>
      <c r="C43" s="3">
        <v>2283</v>
      </c>
      <c r="D43" s="3">
        <v>1708</v>
      </c>
      <c r="E43" s="3">
        <v>2460</v>
      </c>
      <c r="F43" s="4">
        <v>0.69937455613987864</v>
      </c>
      <c r="G43" s="4">
        <v>0.86576721786058175</v>
      </c>
      <c r="H43" s="4">
        <v>0.97067078592671052</v>
      </c>
      <c r="I43" s="4">
        <v>1.200791963247178</v>
      </c>
      <c r="J43" s="3">
        <v>8859</v>
      </c>
      <c r="K43" s="4">
        <v>0.87447239886549077</v>
      </c>
      <c r="M43" t="s">
        <v>9</v>
      </c>
      <c r="N43" s="3">
        <v>2408</v>
      </c>
      <c r="O43" s="3">
        <v>2283</v>
      </c>
      <c r="P43" s="3">
        <v>1708</v>
      </c>
      <c r="Q43" s="3">
        <v>2460</v>
      </c>
      <c r="R43" s="4">
        <v>0.7997674449727884</v>
      </c>
      <c r="S43" s="4">
        <v>0.99004521924739675</v>
      </c>
      <c r="T43" s="4">
        <v>1.1100073452129811</v>
      </c>
      <c r="U43" s="4">
        <v>1.373161651305453</v>
      </c>
      <c r="V43" s="3">
        <v>8859</v>
      </c>
      <c r="W43" s="4">
        <v>1</v>
      </c>
    </row>
    <row r="44" spans="1:23" x14ac:dyDescent="0.25">
      <c r="A44" t="s">
        <v>10</v>
      </c>
      <c r="B44" s="3">
        <v>4103</v>
      </c>
      <c r="C44" s="3">
        <v>4241</v>
      </c>
      <c r="D44" s="3">
        <v>2535</v>
      </c>
      <c r="E44" s="3">
        <v>2928</v>
      </c>
      <c r="F44" s="4">
        <v>0.68252775076897154</v>
      </c>
      <c r="G44" s="4">
        <v>0.81013343349001854</v>
      </c>
      <c r="H44" s="4">
        <v>0.90993514708810341</v>
      </c>
      <c r="I44" s="4">
        <v>1.230959022103234</v>
      </c>
      <c r="J44" s="3">
        <v>13807</v>
      </c>
      <c r="K44" s="4">
        <v>0.81815870808694091</v>
      </c>
      <c r="M44" t="s">
        <v>10</v>
      </c>
      <c r="N44" s="3">
        <v>4103</v>
      </c>
      <c r="O44" s="3">
        <v>4241</v>
      </c>
      <c r="P44" s="3">
        <v>2535</v>
      </c>
      <c r="Q44" s="3">
        <v>2928</v>
      </c>
      <c r="R44" s="4">
        <v>0.83422414749442886</v>
      </c>
      <c r="S44" s="4">
        <v>0.99019105398793905</v>
      </c>
      <c r="T44" s="4">
        <v>1.1121743716640977</v>
      </c>
      <c r="U44" s="4">
        <v>1.5045479684272056</v>
      </c>
      <c r="V44" s="3">
        <v>13807</v>
      </c>
      <c r="W44" s="4">
        <v>1</v>
      </c>
    </row>
    <row r="45" spans="1:23" x14ac:dyDescent="0.25">
      <c r="A45" t="s">
        <v>11</v>
      </c>
      <c r="B45" s="3">
        <v>2168</v>
      </c>
      <c r="C45" s="3">
        <v>2193</v>
      </c>
      <c r="D45" s="3">
        <v>1205</v>
      </c>
      <c r="E45" s="3">
        <v>1087</v>
      </c>
      <c r="F45" s="4">
        <v>0.62729497043321603</v>
      </c>
      <c r="G45" s="4">
        <v>0.85410582516315281</v>
      </c>
      <c r="H45" s="4">
        <v>1.0579645405715028</v>
      </c>
      <c r="I45" s="4">
        <v>1.1113075485172104</v>
      </c>
      <c r="J45" s="3">
        <v>6653</v>
      </c>
      <c r="K45" s="4">
        <v>0.79631986091840257</v>
      </c>
      <c r="M45" t="s">
        <v>11</v>
      </c>
      <c r="N45" s="3">
        <v>2168</v>
      </c>
      <c r="O45" s="3">
        <v>2193</v>
      </c>
      <c r="P45" s="3">
        <v>1205</v>
      </c>
      <c r="Q45" s="3">
        <v>1087</v>
      </c>
      <c r="R45" s="4">
        <v>0.7877424653326508</v>
      </c>
      <c r="S45" s="4">
        <v>1.0725662727765011</v>
      </c>
      <c r="T45" s="4">
        <v>1.32856731634364</v>
      </c>
      <c r="U45" s="4">
        <v>1.3955542277138859</v>
      </c>
      <c r="V45" s="3">
        <v>6653</v>
      </c>
      <c r="W45" s="4">
        <v>1</v>
      </c>
    </row>
    <row r="46" spans="1:23" x14ac:dyDescent="0.25">
      <c r="A46" t="s">
        <v>12</v>
      </c>
      <c r="B46" s="3">
        <v>35</v>
      </c>
      <c r="C46" s="3">
        <v>17</v>
      </c>
      <c r="D46" s="3">
        <v>5</v>
      </c>
      <c r="E46" s="3">
        <v>11</v>
      </c>
      <c r="F46" s="4">
        <v>0.9563441623059088</v>
      </c>
      <c r="G46" s="4">
        <v>1.3220435311710179</v>
      </c>
      <c r="H46" s="4">
        <v>0.65324574718600847</v>
      </c>
      <c r="I46" s="4">
        <v>1.5377478023592821</v>
      </c>
      <c r="J46" s="3">
        <v>68</v>
      </c>
      <c r="K46" s="4">
        <v>1.0691949166179437</v>
      </c>
      <c r="M46" t="s">
        <v>12</v>
      </c>
      <c r="N46" s="3">
        <v>35</v>
      </c>
      <c r="O46" s="3">
        <v>17</v>
      </c>
      <c r="P46" s="3">
        <v>5</v>
      </c>
      <c r="Q46" s="3">
        <v>11</v>
      </c>
      <c r="R46" s="4">
        <v>0.8944525899271929</v>
      </c>
      <c r="S46" s="4">
        <v>1.2364850511568835</v>
      </c>
      <c r="T46" s="4">
        <v>0.61096974651950509</v>
      </c>
      <c r="U46" s="4">
        <v>1.4382296234847951</v>
      </c>
      <c r="V46" s="3">
        <v>68</v>
      </c>
      <c r="W46" s="4">
        <v>1</v>
      </c>
    </row>
    <row r="47" spans="1:23" x14ac:dyDescent="0.25">
      <c r="A47" t="s">
        <v>13</v>
      </c>
      <c r="B47" s="3">
        <v>0</v>
      </c>
      <c r="C47" s="3"/>
      <c r="D47" s="3"/>
      <c r="E47" s="3">
        <v>1</v>
      </c>
      <c r="F47" s="4">
        <v>0</v>
      </c>
      <c r="G47" s="4" t="e">
        <v>#DIV/0!</v>
      </c>
      <c r="H47" s="4" t="e">
        <v>#DIV/0!</v>
      </c>
      <c r="I47" s="4">
        <v>0.15690508062748393</v>
      </c>
      <c r="J47" s="3">
        <v>1</v>
      </c>
      <c r="K47" s="4">
        <v>0.15352914205343482</v>
      </c>
      <c r="M47" t="s">
        <v>13</v>
      </c>
      <c r="N47" s="3">
        <v>0</v>
      </c>
      <c r="O47" s="3"/>
      <c r="P47" s="3"/>
      <c r="Q47" s="3">
        <v>1</v>
      </c>
      <c r="R47" s="4">
        <v>0</v>
      </c>
      <c r="S47" s="4" t="e">
        <v>#DIV/0!</v>
      </c>
      <c r="T47" s="4" t="e">
        <v>#DIV/0!</v>
      </c>
      <c r="U47" s="4">
        <v>1.0219889105670514</v>
      </c>
      <c r="V47" s="3">
        <v>1</v>
      </c>
      <c r="W47" s="4">
        <v>1</v>
      </c>
    </row>
    <row r="48" spans="1:23" x14ac:dyDescent="0.25">
      <c r="A48" s="5" t="s">
        <v>14</v>
      </c>
      <c r="B48" s="6">
        <v>8714</v>
      </c>
      <c r="C48" s="6">
        <v>8734</v>
      </c>
      <c r="D48" s="6">
        <v>5453</v>
      </c>
      <c r="E48" s="6">
        <v>6487</v>
      </c>
      <c r="F48" s="7">
        <v>0.67807660913135959</v>
      </c>
      <c r="G48" s="7">
        <v>0.83846980326779441</v>
      </c>
      <c r="H48" s="7">
        <v>0.95659776541368813</v>
      </c>
      <c r="I48" s="7">
        <v>1.2014349689009349</v>
      </c>
      <c r="J48" s="6">
        <v>29388</v>
      </c>
      <c r="K48" s="7">
        <v>0.83586438800567975</v>
      </c>
      <c r="M48" s="5" t="s">
        <v>14</v>
      </c>
      <c r="N48" s="6">
        <v>8714</v>
      </c>
      <c r="O48" s="6">
        <v>8734</v>
      </c>
      <c r="P48" s="6">
        <v>5453</v>
      </c>
      <c r="Q48" s="6">
        <v>6487</v>
      </c>
      <c r="R48" s="7">
        <v>0.81122801600533312</v>
      </c>
      <c r="S48" s="7">
        <v>1.0031170310632938</v>
      </c>
      <c r="T48" s="7">
        <v>1.144441346156726</v>
      </c>
      <c r="U48" s="7">
        <v>1.4373563297360756</v>
      </c>
      <c r="V48" s="6">
        <v>29388</v>
      </c>
      <c r="W48" s="7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>
      <selection activeCell="A7" sqref="A7"/>
    </sheetView>
  </sheetViews>
  <sheetFormatPr defaultRowHeight="15" x14ac:dyDescent="0.25"/>
  <sheetData>
    <row r="1" spans="1:17" x14ac:dyDescent="0.25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  <c r="K1" s="8" t="s">
        <v>20</v>
      </c>
      <c r="L1" s="8"/>
      <c r="M1" s="8"/>
      <c r="N1" s="8"/>
      <c r="O1" s="8"/>
    </row>
    <row r="3" spans="1:17" x14ac:dyDescent="0.25">
      <c r="A3" s="8" t="str">
        <f>'NS3'!A3</f>
        <v>Issue Ages 18 - 39</v>
      </c>
      <c r="B3" s="8"/>
      <c r="K3" s="8" t="str">
        <f>A3</f>
        <v>Issue Ages 18 - 39</v>
      </c>
      <c r="L3" s="8"/>
    </row>
    <row r="4" spans="1:17" x14ac:dyDescent="0.25">
      <c r="A4" s="1"/>
      <c r="B4" s="1" t="s">
        <v>0</v>
      </c>
      <c r="C4" s="1" t="s">
        <v>1</v>
      </c>
      <c r="D4" s="1"/>
      <c r="E4" s="1"/>
      <c r="F4" s="1"/>
      <c r="G4" s="1"/>
      <c r="K4" s="1"/>
      <c r="L4" s="1" t="s">
        <v>0</v>
      </c>
      <c r="M4" s="1" t="s">
        <v>1</v>
      </c>
      <c r="N4" s="1"/>
      <c r="O4" s="1"/>
      <c r="P4" s="1"/>
      <c r="Q4" s="1"/>
    </row>
    <row r="5" spans="1:17" x14ac:dyDescent="0.25">
      <c r="A5" s="1"/>
      <c r="B5" s="1" t="s">
        <v>2</v>
      </c>
      <c r="C5" s="1"/>
      <c r="D5" s="1" t="s">
        <v>3</v>
      </c>
      <c r="E5" s="1"/>
      <c r="F5" s="1" t="s">
        <v>4</v>
      </c>
      <c r="G5" s="1" t="s">
        <v>5</v>
      </c>
      <c r="K5" s="1"/>
      <c r="L5" s="1" t="s">
        <v>2</v>
      </c>
      <c r="M5" s="1"/>
      <c r="N5" s="1" t="s">
        <v>3</v>
      </c>
      <c r="O5" s="1"/>
      <c r="P5" s="1" t="s">
        <v>4</v>
      </c>
      <c r="Q5" s="1" t="s">
        <v>5</v>
      </c>
    </row>
    <row r="6" spans="1:17" x14ac:dyDescent="0.25">
      <c r="A6" s="2" t="s">
        <v>6</v>
      </c>
      <c r="B6" s="2" t="s">
        <v>7</v>
      </c>
      <c r="C6" s="2" t="s">
        <v>8</v>
      </c>
      <c r="D6" s="2" t="s">
        <v>7</v>
      </c>
      <c r="E6" s="2" t="s">
        <v>8</v>
      </c>
      <c r="F6" s="2"/>
      <c r="G6" s="2"/>
      <c r="K6" s="2" t="s">
        <v>6</v>
      </c>
      <c r="L6" s="2" t="s">
        <v>7</v>
      </c>
      <c r="M6" s="2" t="s">
        <v>8</v>
      </c>
      <c r="N6" s="2" t="s">
        <v>7</v>
      </c>
      <c r="O6" s="2" t="s">
        <v>8</v>
      </c>
      <c r="P6" s="2"/>
      <c r="Q6" s="2"/>
    </row>
    <row r="7" spans="1:17" x14ac:dyDescent="0.25">
      <c r="A7" t="s">
        <v>9</v>
      </c>
      <c r="B7" s="3">
        <v>321</v>
      </c>
      <c r="C7" s="3">
        <v>357</v>
      </c>
      <c r="D7" s="4">
        <v>0.93602943106322556</v>
      </c>
      <c r="E7" s="4">
        <v>1.1639014312143947</v>
      </c>
      <c r="F7" s="3">
        <v>678</v>
      </c>
      <c r="G7" s="4">
        <v>1.0209038775291388</v>
      </c>
      <c r="K7" t="s">
        <v>9</v>
      </c>
      <c r="L7" s="3">
        <v>321</v>
      </c>
      <c r="M7" s="3">
        <v>357</v>
      </c>
      <c r="N7" s="4">
        <v>0.9168634302072276</v>
      </c>
      <c r="O7" s="4">
        <v>1.1400695568238495</v>
      </c>
      <c r="P7" s="3">
        <v>678</v>
      </c>
      <c r="Q7" s="4">
        <v>1</v>
      </c>
    </row>
    <row r="8" spans="1:17" x14ac:dyDescent="0.25">
      <c r="A8" t="s">
        <v>10</v>
      </c>
      <c r="B8" s="3">
        <v>309</v>
      </c>
      <c r="C8" s="3">
        <v>299</v>
      </c>
      <c r="D8" s="4">
        <v>0.66329059848726846</v>
      </c>
      <c r="E8" s="4">
        <v>1.2537556672567394</v>
      </c>
      <c r="F8" s="3">
        <v>608</v>
      </c>
      <c r="G8" s="4">
        <v>0.85889072489445506</v>
      </c>
      <c r="K8" t="s">
        <v>10</v>
      </c>
      <c r="L8" s="3">
        <v>309</v>
      </c>
      <c r="M8" s="3">
        <v>299</v>
      </c>
      <c r="N8" s="4">
        <v>0.77226424650094694</v>
      </c>
      <c r="O8" s="4">
        <v>1.4597382774284906</v>
      </c>
      <c r="P8" s="3">
        <v>608</v>
      </c>
      <c r="Q8" s="4">
        <v>1</v>
      </c>
    </row>
    <row r="9" spans="1:17" x14ac:dyDescent="0.25">
      <c r="A9" t="s">
        <v>11</v>
      </c>
      <c r="B9" s="3">
        <v>382</v>
      </c>
      <c r="C9" s="3">
        <v>253</v>
      </c>
      <c r="D9" s="4">
        <v>0.85602835356610407</v>
      </c>
      <c r="E9" s="4">
        <v>0.98273046098032413</v>
      </c>
      <c r="F9" s="3">
        <v>635</v>
      </c>
      <c r="G9" s="4">
        <v>0.89301312195253224</v>
      </c>
      <c r="K9" t="s">
        <v>11</v>
      </c>
      <c r="L9" s="3">
        <v>382</v>
      </c>
      <c r="M9" s="3">
        <v>253</v>
      </c>
      <c r="N9" s="4">
        <v>0.95858429458957706</v>
      </c>
      <c r="O9" s="4">
        <v>1.1004658686667772</v>
      </c>
      <c r="P9" s="3">
        <v>635</v>
      </c>
      <c r="Q9" s="4">
        <v>1</v>
      </c>
    </row>
    <row r="10" spans="1:17" x14ac:dyDescent="0.25">
      <c r="A10" t="s">
        <v>12</v>
      </c>
      <c r="B10" s="3">
        <v>193</v>
      </c>
      <c r="C10" s="3">
        <v>165</v>
      </c>
      <c r="D10" s="4">
        <v>0.90712683110514214</v>
      </c>
      <c r="E10" s="4">
        <v>1.0033657577005926</v>
      </c>
      <c r="F10" s="3">
        <v>358</v>
      </c>
      <c r="G10" s="4">
        <v>0.93880590021968413</v>
      </c>
      <c r="K10" t="s">
        <v>12</v>
      </c>
      <c r="L10" s="3">
        <v>193</v>
      </c>
      <c r="M10" s="3">
        <v>165</v>
      </c>
      <c r="N10" s="4">
        <v>0.96625599699881626</v>
      </c>
      <c r="O10" s="4">
        <v>1.0687680568111058</v>
      </c>
      <c r="P10" s="3">
        <v>358</v>
      </c>
      <c r="Q10" s="4">
        <v>1</v>
      </c>
    </row>
    <row r="11" spans="1:17" x14ac:dyDescent="0.25">
      <c r="A11" t="s">
        <v>13</v>
      </c>
      <c r="B11" s="3">
        <v>68</v>
      </c>
      <c r="C11" s="3">
        <v>73</v>
      </c>
      <c r="D11" s="4">
        <v>0.86957172263068738</v>
      </c>
      <c r="E11" s="4">
        <v>1.3575860314474233</v>
      </c>
      <c r="F11" s="3">
        <v>141</v>
      </c>
      <c r="G11" s="4">
        <v>1.0508078321765917</v>
      </c>
      <c r="K11" t="s">
        <v>13</v>
      </c>
      <c r="L11" s="3">
        <v>68</v>
      </c>
      <c r="M11" s="3">
        <v>73</v>
      </c>
      <c r="N11" s="4">
        <v>0.8275268759935861</v>
      </c>
      <c r="O11" s="4">
        <v>1.2919451015466703</v>
      </c>
      <c r="P11" s="3">
        <v>141</v>
      </c>
      <c r="Q11" s="4">
        <v>1</v>
      </c>
    </row>
    <row r="12" spans="1:17" x14ac:dyDescent="0.25">
      <c r="A12" s="5" t="s">
        <v>14</v>
      </c>
      <c r="B12" s="6">
        <v>1273</v>
      </c>
      <c r="C12" s="6">
        <v>1147</v>
      </c>
      <c r="D12" s="7">
        <v>0.8169116996941177</v>
      </c>
      <c r="E12" s="7">
        <v>1.1464544793638827</v>
      </c>
      <c r="F12" s="6">
        <v>2420</v>
      </c>
      <c r="G12" s="7">
        <v>0.92712439502027877</v>
      </c>
      <c r="K12" s="5" t="s">
        <v>14</v>
      </c>
      <c r="L12" s="6">
        <v>1273</v>
      </c>
      <c r="M12" s="6">
        <v>1147</v>
      </c>
      <c r="N12" s="7">
        <v>0.88112415559537682</v>
      </c>
      <c r="O12" s="7">
        <v>1.2365702871390916</v>
      </c>
      <c r="P12" s="6">
        <v>2420</v>
      </c>
      <c r="Q12" s="7">
        <v>1</v>
      </c>
    </row>
    <row r="15" spans="1:17" x14ac:dyDescent="0.25">
      <c r="A15" s="8" t="str">
        <f>'NS3'!A15</f>
        <v>Issue Ages 40 - 59</v>
      </c>
      <c r="B15" s="8"/>
      <c r="K15" s="8" t="str">
        <f>A15</f>
        <v>Issue Ages 40 - 59</v>
      </c>
      <c r="L15" s="8"/>
    </row>
    <row r="16" spans="1:17" x14ac:dyDescent="0.25">
      <c r="A16" s="1"/>
      <c r="B16" s="1" t="s">
        <v>0</v>
      </c>
      <c r="C16" s="1" t="s">
        <v>1</v>
      </c>
      <c r="D16" s="1"/>
      <c r="E16" s="1"/>
      <c r="F16" s="1"/>
      <c r="G16" s="1"/>
      <c r="K16" s="1"/>
      <c r="L16" s="1" t="s">
        <v>0</v>
      </c>
      <c r="M16" s="1" t="s">
        <v>1</v>
      </c>
      <c r="N16" s="1"/>
      <c r="O16" s="1"/>
      <c r="P16" s="1"/>
      <c r="Q16" s="1"/>
    </row>
    <row r="17" spans="1:17" x14ac:dyDescent="0.25">
      <c r="A17" s="1"/>
      <c r="B17" s="1" t="s">
        <v>2</v>
      </c>
      <c r="C17" s="1"/>
      <c r="D17" s="1" t="s">
        <v>3</v>
      </c>
      <c r="E17" s="1"/>
      <c r="F17" s="1" t="s">
        <v>4</v>
      </c>
      <c r="G17" s="1" t="s">
        <v>5</v>
      </c>
      <c r="K17" s="1"/>
      <c r="L17" s="1" t="s">
        <v>2</v>
      </c>
      <c r="M17" s="1"/>
      <c r="N17" s="1" t="s">
        <v>3</v>
      </c>
      <c r="O17" s="1"/>
      <c r="P17" s="1" t="s">
        <v>4</v>
      </c>
      <c r="Q17" s="1" t="s">
        <v>5</v>
      </c>
    </row>
    <row r="18" spans="1:17" x14ac:dyDescent="0.25">
      <c r="A18" s="2" t="s">
        <v>6</v>
      </c>
      <c r="B18" s="2" t="s">
        <v>7</v>
      </c>
      <c r="C18" s="2" t="s">
        <v>8</v>
      </c>
      <c r="D18" s="2" t="s">
        <v>7</v>
      </c>
      <c r="E18" s="2" t="s">
        <v>8</v>
      </c>
      <c r="F18" s="2"/>
      <c r="G18" s="2"/>
      <c r="K18" s="2" t="s">
        <v>6</v>
      </c>
      <c r="L18" s="2" t="s">
        <v>7</v>
      </c>
      <c r="M18" s="2" t="s">
        <v>8</v>
      </c>
      <c r="N18" s="2" t="s">
        <v>7</v>
      </c>
      <c r="O18" s="2" t="s">
        <v>8</v>
      </c>
      <c r="P18" s="2"/>
      <c r="Q18" s="2"/>
    </row>
    <row r="19" spans="1:17" x14ac:dyDescent="0.25">
      <c r="A19" t="s">
        <v>9</v>
      </c>
      <c r="B19" s="3">
        <v>800</v>
      </c>
      <c r="C19" s="3">
        <v>1127</v>
      </c>
      <c r="D19" s="4">
        <v>0.7818403127757132</v>
      </c>
      <c r="E19" s="4">
        <v>1.1556621816020922</v>
      </c>
      <c r="F19" s="3">
        <v>1927</v>
      </c>
      <c r="G19" s="4">
        <v>0.9330383357718034</v>
      </c>
      <c r="K19" t="s">
        <v>9</v>
      </c>
      <c r="L19" s="3">
        <v>800</v>
      </c>
      <c r="M19" s="3">
        <v>1127</v>
      </c>
      <c r="N19" s="4">
        <v>0.83795089955117419</v>
      </c>
      <c r="O19" s="4">
        <v>1.2386009634278701</v>
      </c>
      <c r="P19" s="3">
        <v>1927</v>
      </c>
      <c r="Q19" s="4">
        <v>1</v>
      </c>
    </row>
    <row r="20" spans="1:17" x14ac:dyDescent="0.25">
      <c r="A20" t="s">
        <v>10</v>
      </c>
      <c r="B20" s="3">
        <v>1642</v>
      </c>
      <c r="C20" s="3">
        <v>1673</v>
      </c>
      <c r="D20" s="4">
        <v>0.75803194917638306</v>
      </c>
      <c r="E20" s="4">
        <v>0.94510143612361319</v>
      </c>
      <c r="F20" s="3">
        <v>3315</v>
      </c>
      <c r="G20" s="4">
        <v>0.83312491987282999</v>
      </c>
      <c r="K20" t="s">
        <v>10</v>
      </c>
      <c r="L20" s="3">
        <v>1642</v>
      </c>
      <c r="M20" s="3">
        <v>1673</v>
      </c>
      <c r="N20" s="4">
        <v>0.90986589297087728</v>
      </c>
      <c r="O20" s="4">
        <v>1.134405433782818</v>
      </c>
      <c r="P20" s="3">
        <v>3315</v>
      </c>
      <c r="Q20" s="4">
        <v>1</v>
      </c>
    </row>
    <row r="21" spans="1:17" x14ac:dyDescent="0.25">
      <c r="A21" t="s">
        <v>11</v>
      </c>
      <c r="B21" s="3">
        <v>1481</v>
      </c>
      <c r="C21" s="3">
        <v>1367</v>
      </c>
      <c r="D21" s="4">
        <v>0.83357691776063125</v>
      </c>
      <c r="E21" s="4">
        <v>1.0317681804533243</v>
      </c>
      <c r="F21" s="3">
        <v>2848</v>
      </c>
      <c r="G21" s="4">
        <v>0.91125550490999685</v>
      </c>
      <c r="K21" t="s">
        <v>11</v>
      </c>
      <c r="L21" s="3">
        <v>1481</v>
      </c>
      <c r="M21" s="3">
        <v>1367</v>
      </c>
      <c r="N21" s="4">
        <v>0.91475652357563775</v>
      </c>
      <c r="O21" s="4">
        <v>1.1322490507810214</v>
      </c>
      <c r="P21" s="3">
        <v>2848</v>
      </c>
      <c r="Q21" s="4">
        <v>1</v>
      </c>
    </row>
    <row r="22" spans="1:17" x14ac:dyDescent="0.25">
      <c r="A22" t="s">
        <v>12</v>
      </c>
      <c r="B22" s="3">
        <v>489</v>
      </c>
      <c r="C22" s="3">
        <v>728</v>
      </c>
      <c r="D22" s="4">
        <v>0.98313190528703143</v>
      </c>
      <c r="E22" s="4">
        <v>1.1091811198386214</v>
      </c>
      <c r="F22" s="3">
        <v>1217</v>
      </c>
      <c r="G22" s="4">
        <v>1.039688200564332</v>
      </c>
      <c r="K22" t="s">
        <v>12</v>
      </c>
      <c r="L22" s="3">
        <v>489</v>
      </c>
      <c r="M22" s="3">
        <v>728</v>
      </c>
      <c r="N22" s="4">
        <v>0.94560263813073731</v>
      </c>
      <c r="O22" s="4">
        <v>1.0668401538428247</v>
      </c>
      <c r="P22" s="3">
        <v>1217</v>
      </c>
      <c r="Q22" s="4">
        <v>1</v>
      </c>
    </row>
    <row r="23" spans="1:17" x14ac:dyDescent="0.25">
      <c r="A23" t="s">
        <v>13</v>
      </c>
      <c r="B23" s="3">
        <v>119</v>
      </c>
      <c r="C23" s="3">
        <v>207</v>
      </c>
      <c r="D23" s="4">
        <v>0.99462124389114714</v>
      </c>
      <c r="E23" s="4">
        <v>0.89939902323935861</v>
      </c>
      <c r="F23" s="3">
        <v>326</v>
      </c>
      <c r="G23" s="4">
        <v>0.94724975762122321</v>
      </c>
      <c r="K23" t="s">
        <v>13</v>
      </c>
      <c r="L23" s="3">
        <v>119</v>
      </c>
      <c r="M23" s="3">
        <v>207</v>
      </c>
      <c r="N23" s="4">
        <v>1.0500094994892217</v>
      </c>
      <c r="O23" s="4">
        <v>0.94948456413224158</v>
      </c>
      <c r="P23" s="3">
        <v>326</v>
      </c>
      <c r="Q23" s="4">
        <v>1</v>
      </c>
    </row>
    <row r="24" spans="1:17" x14ac:dyDescent="0.25">
      <c r="A24" s="5" t="s">
        <v>14</v>
      </c>
      <c r="B24" s="6">
        <v>4531</v>
      </c>
      <c r="C24" s="6">
        <v>5102</v>
      </c>
      <c r="D24" s="7">
        <v>0.80187035652364291</v>
      </c>
      <c r="E24" s="7">
        <v>1.0290579319512634</v>
      </c>
      <c r="F24" s="6">
        <v>9633</v>
      </c>
      <c r="G24" s="7">
        <v>0.89387507605040029</v>
      </c>
      <c r="K24" s="5" t="s">
        <v>14</v>
      </c>
      <c r="L24" s="6">
        <v>4531</v>
      </c>
      <c r="M24" s="6">
        <v>5102</v>
      </c>
      <c r="N24" s="7">
        <v>0.89707206074781554</v>
      </c>
      <c r="O24" s="7">
        <v>1.1512323808134024</v>
      </c>
      <c r="P24" s="6">
        <v>9633</v>
      </c>
      <c r="Q24" s="7">
        <v>1</v>
      </c>
    </row>
    <row r="27" spans="1:17" x14ac:dyDescent="0.25">
      <c r="A27" s="8" t="str">
        <f>'NS3'!A27</f>
        <v>Issue Ages 60+</v>
      </c>
      <c r="B27" s="8"/>
      <c r="K27" s="8" t="str">
        <f>A27</f>
        <v>Issue Ages 60+</v>
      </c>
      <c r="L27" s="8"/>
    </row>
    <row r="28" spans="1:17" x14ac:dyDescent="0.25">
      <c r="A28" s="1"/>
      <c r="B28" s="1" t="s">
        <v>0</v>
      </c>
      <c r="C28" s="1" t="s">
        <v>1</v>
      </c>
      <c r="D28" s="1"/>
      <c r="E28" s="1"/>
      <c r="F28" s="1"/>
      <c r="G28" s="1"/>
      <c r="K28" s="1"/>
      <c r="L28" s="1" t="s">
        <v>0</v>
      </c>
      <c r="M28" s="1" t="s">
        <v>1</v>
      </c>
      <c r="N28" s="1"/>
      <c r="O28" s="1"/>
      <c r="P28" s="1"/>
      <c r="Q28" s="1"/>
    </row>
    <row r="29" spans="1:17" x14ac:dyDescent="0.25">
      <c r="A29" s="1"/>
      <c r="B29" s="1" t="s">
        <v>2</v>
      </c>
      <c r="C29" s="1"/>
      <c r="D29" s="1" t="s">
        <v>3</v>
      </c>
      <c r="E29" s="1"/>
      <c r="F29" s="1" t="s">
        <v>4</v>
      </c>
      <c r="G29" s="1" t="s">
        <v>5</v>
      </c>
      <c r="K29" s="1"/>
      <c r="L29" s="1" t="s">
        <v>2</v>
      </c>
      <c r="M29" s="1"/>
      <c r="N29" s="1" t="s">
        <v>3</v>
      </c>
      <c r="O29" s="1"/>
      <c r="P29" s="1" t="s">
        <v>4</v>
      </c>
      <c r="Q29" s="1" t="s">
        <v>5</v>
      </c>
    </row>
    <row r="30" spans="1:17" x14ac:dyDescent="0.25">
      <c r="A30" s="2" t="s">
        <v>6</v>
      </c>
      <c r="B30" s="2" t="s">
        <v>7</v>
      </c>
      <c r="C30" s="2" t="s">
        <v>8</v>
      </c>
      <c r="D30" s="2" t="s">
        <v>7</v>
      </c>
      <c r="E30" s="2" t="s">
        <v>8</v>
      </c>
      <c r="F30" s="2"/>
      <c r="G30" s="2"/>
      <c r="K30" s="2" t="s">
        <v>6</v>
      </c>
      <c r="L30" s="2" t="s">
        <v>7</v>
      </c>
      <c r="M30" s="2" t="s">
        <v>8</v>
      </c>
      <c r="N30" s="2" t="s">
        <v>7</v>
      </c>
      <c r="O30" s="2" t="s">
        <v>8</v>
      </c>
      <c r="P30" s="2"/>
      <c r="Q30" s="2"/>
    </row>
    <row r="31" spans="1:17" x14ac:dyDescent="0.25">
      <c r="A31" t="s">
        <v>9</v>
      </c>
      <c r="B31" s="3">
        <v>347</v>
      </c>
      <c r="C31" s="3">
        <v>800</v>
      </c>
      <c r="D31" s="4">
        <v>0.75058314721711084</v>
      </c>
      <c r="E31" s="4">
        <v>0.70485385480696683</v>
      </c>
      <c r="F31" s="3">
        <v>1147</v>
      </c>
      <c r="G31" s="4">
        <v>0.72703338567176601</v>
      </c>
      <c r="K31" t="s">
        <v>9</v>
      </c>
      <c r="L31" s="3">
        <v>347</v>
      </c>
      <c r="M31" s="3">
        <v>800</v>
      </c>
      <c r="N31" s="4">
        <v>1.0323915820228602</v>
      </c>
      <c r="O31" s="4">
        <v>0.96949310540353562</v>
      </c>
      <c r="P31" s="3">
        <v>1147</v>
      </c>
      <c r="Q31" s="4">
        <v>1</v>
      </c>
    </row>
    <row r="32" spans="1:17" x14ac:dyDescent="0.25">
      <c r="A32" t="s">
        <v>10</v>
      </c>
      <c r="B32" s="3">
        <v>555</v>
      </c>
      <c r="C32" s="3">
        <v>974</v>
      </c>
      <c r="D32" s="4">
        <v>0.77090413773787503</v>
      </c>
      <c r="E32" s="4">
        <v>0.73714824087164776</v>
      </c>
      <c r="F32" s="3">
        <v>1529</v>
      </c>
      <c r="G32" s="4">
        <v>0.7507827698010312</v>
      </c>
      <c r="K32" t="s">
        <v>10</v>
      </c>
      <c r="L32" s="3">
        <v>555</v>
      </c>
      <c r="M32" s="3">
        <v>974</v>
      </c>
      <c r="N32" s="4">
        <v>1.0268005190664888</v>
      </c>
      <c r="O32" s="4">
        <v>0.98183958199653831</v>
      </c>
      <c r="P32" s="3">
        <v>1529</v>
      </c>
      <c r="Q32" s="4">
        <v>1</v>
      </c>
    </row>
    <row r="33" spans="1:17" x14ac:dyDescent="0.25">
      <c r="A33" t="s">
        <v>11</v>
      </c>
      <c r="B33" s="3">
        <v>377</v>
      </c>
      <c r="C33" s="3">
        <v>679</v>
      </c>
      <c r="D33" s="4">
        <v>0.75605001215075696</v>
      </c>
      <c r="E33" s="4">
        <v>1.053039176224273</v>
      </c>
      <c r="F33" s="3">
        <v>1056</v>
      </c>
      <c r="G33" s="4">
        <v>0.92793878361360949</v>
      </c>
      <c r="K33" t="s">
        <v>11</v>
      </c>
      <c r="L33" s="3">
        <v>377</v>
      </c>
      <c r="M33" s="3">
        <v>679</v>
      </c>
      <c r="N33" s="4">
        <v>0.81476281140715157</v>
      </c>
      <c r="O33" s="4">
        <v>1.1348153507750731</v>
      </c>
      <c r="P33" s="3">
        <v>1056</v>
      </c>
      <c r="Q33" s="4">
        <v>1</v>
      </c>
    </row>
    <row r="34" spans="1:17" x14ac:dyDescent="0.25">
      <c r="A34" t="s">
        <v>12</v>
      </c>
      <c r="B34" s="3">
        <v>153</v>
      </c>
      <c r="C34" s="3">
        <v>369</v>
      </c>
      <c r="D34" s="4">
        <v>1.2652391989226524</v>
      </c>
      <c r="E34" s="4">
        <v>1.216389354288359</v>
      </c>
      <c r="F34" s="3">
        <v>522</v>
      </c>
      <c r="G34" s="4">
        <v>1.239952149451812</v>
      </c>
      <c r="K34" t="s">
        <v>12</v>
      </c>
      <c r="L34" s="3">
        <v>153</v>
      </c>
      <c r="M34" s="3">
        <v>369</v>
      </c>
      <c r="N34" s="4">
        <v>1.0203935688018444</v>
      </c>
      <c r="O34" s="4">
        <v>0.98099701252675742</v>
      </c>
      <c r="P34" s="3">
        <v>522</v>
      </c>
      <c r="Q34" s="4">
        <v>1</v>
      </c>
    </row>
    <row r="35" spans="1:17" x14ac:dyDescent="0.25">
      <c r="A35" t="s">
        <v>13</v>
      </c>
      <c r="B35" s="3">
        <v>14</v>
      </c>
      <c r="C35" s="3">
        <v>67</v>
      </c>
      <c r="D35" s="4">
        <v>1.0941453114737265</v>
      </c>
      <c r="E35" s="4">
        <v>1.1399671155889504</v>
      </c>
      <c r="F35" s="3">
        <v>81</v>
      </c>
      <c r="G35" s="4">
        <v>1.1291920650788667</v>
      </c>
      <c r="K35" t="s">
        <v>13</v>
      </c>
      <c r="L35" s="3">
        <v>14</v>
      </c>
      <c r="M35" s="3">
        <v>67</v>
      </c>
      <c r="N35" s="4">
        <v>0.96896298274758741</v>
      </c>
      <c r="O35" s="4">
        <v>1.0095422655217925</v>
      </c>
      <c r="P35" s="3">
        <v>81</v>
      </c>
      <c r="Q35" s="4">
        <v>1</v>
      </c>
    </row>
    <row r="36" spans="1:17" x14ac:dyDescent="0.25">
      <c r="A36" s="5" t="s">
        <v>14</v>
      </c>
      <c r="B36" s="6">
        <v>1446</v>
      </c>
      <c r="C36" s="6">
        <v>2889</v>
      </c>
      <c r="D36" s="7">
        <v>0.80243422382403973</v>
      </c>
      <c r="E36" s="7">
        <v>0.82964206423804898</v>
      </c>
      <c r="F36" s="6">
        <v>4335</v>
      </c>
      <c r="G36" s="7">
        <v>0.81789569451122912</v>
      </c>
      <c r="K36" s="5" t="s">
        <v>14</v>
      </c>
      <c r="L36" s="6">
        <v>1446</v>
      </c>
      <c r="M36" s="6">
        <v>2889</v>
      </c>
      <c r="N36" s="7">
        <v>0.98109603609488483</v>
      </c>
      <c r="O36" s="7">
        <v>1.0143616964921662</v>
      </c>
      <c r="P36" s="6">
        <v>4335</v>
      </c>
      <c r="Q36" s="7">
        <v>1</v>
      </c>
    </row>
    <row r="39" spans="1:17" x14ac:dyDescent="0.25">
      <c r="A39" s="8" t="s">
        <v>22</v>
      </c>
      <c r="K39" s="8" t="s">
        <v>22</v>
      </c>
    </row>
    <row r="40" spans="1:17" x14ac:dyDescent="0.25">
      <c r="A40" s="1"/>
      <c r="B40" s="1" t="s">
        <v>0</v>
      </c>
      <c r="C40" s="1" t="s">
        <v>1</v>
      </c>
      <c r="D40" s="1"/>
      <c r="E40" s="1"/>
      <c r="F40" s="1"/>
      <c r="G40" s="1"/>
      <c r="K40" s="1"/>
      <c r="L40" s="1" t="s">
        <v>0</v>
      </c>
      <c r="M40" s="1" t="s">
        <v>1</v>
      </c>
      <c r="N40" s="1"/>
      <c r="O40" s="1"/>
      <c r="P40" s="1"/>
      <c r="Q40" s="1"/>
    </row>
    <row r="41" spans="1:17" x14ac:dyDescent="0.25">
      <c r="A41" s="1"/>
      <c r="B41" s="1" t="s">
        <v>2</v>
      </c>
      <c r="C41" s="1"/>
      <c r="D41" s="1" t="s">
        <v>3</v>
      </c>
      <c r="E41" s="1"/>
      <c r="F41" s="1" t="s">
        <v>4</v>
      </c>
      <c r="G41" s="1" t="s">
        <v>5</v>
      </c>
      <c r="K41" s="1"/>
      <c r="L41" s="1" t="s">
        <v>2</v>
      </c>
      <c r="M41" s="1"/>
      <c r="N41" s="1" t="s">
        <v>3</v>
      </c>
      <c r="O41" s="1"/>
      <c r="P41" s="1" t="s">
        <v>4</v>
      </c>
      <c r="Q41" s="1" t="s">
        <v>5</v>
      </c>
    </row>
    <row r="42" spans="1:17" x14ac:dyDescent="0.25">
      <c r="A42" s="2" t="s">
        <v>6</v>
      </c>
      <c r="B42" s="2" t="s">
        <v>7</v>
      </c>
      <c r="C42" s="2" t="s">
        <v>8</v>
      </c>
      <c r="D42" s="2" t="s">
        <v>7</v>
      </c>
      <c r="E42" s="2" t="s">
        <v>8</v>
      </c>
      <c r="F42" s="2"/>
      <c r="G42" s="2"/>
      <c r="K42" s="2" t="s">
        <v>6</v>
      </c>
      <c r="L42" s="2" t="s">
        <v>7</v>
      </c>
      <c r="M42" s="2" t="s">
        <v>8</v>
      </c>
      <c r="N42" s="2" t="s">
        <v>7</v>
      </c>
      <c r="O42" s="2" t="s">
        <v>8</v>
      </c>
      <c r="P42" s="2"/>
      <c r="Q42" s="2"/>
    </row>
    <row r="43" spans="1:17" x14ac:dyDescent="0.25">
      <c r="A43" t="s">
        <v>9</v>
      </c>
      <c r="B43" s="3">
        <v>1468</v>
      </c>
      <c r="C43" s="3">
        <v>2284</v>
      </c>
      <c r="D43" s="4">
        <v>0.80602241365289418</v>
      </c>
      <c r="E43" s="4">
        <v>1.0061411318892506</v>
      </c>
      <c r="F43" s="3">
        <v>3752</v>
      </c>
      <c r="G43" s="4">
        <v>0.89194021948540825</v>
      </c>
      <c r="K43" t="s">
        <v>9</v>
      </c>
      <c r="L43" s="3">
        <v>1468</v>
      </c>
      <c r="M43" s="3">
        <v>2284</v>
      </c>
      <c r="N43" s="4">
        <v>0.90367313419044715</v>
      </c>
      <c r="O43" s="4">
        <v>1.1280365095204798</v>
      </c>
      <c r="P43" s="3">
        <v>3752</v>
      </c>
      <c r="Q43" s="4">
        <v>1</v>
      </c>
    </row>
    <row r="44" spans="1:17" x14ac:dyDescent="0.25">
      <c r="A44" t="s">
        <v>10</v>
      </c>
      <c r="B44" s="3">
        <v>2506</v>
      </c>
      <c r="C44" s="3">
        <v>2946</v>
      </c>
      <c r="D44" s="4">
        <v>0.74587933979204768</v>
      </c>
      <c r="E44" s="4">
        <v>0.89024521594679751</v>
      </c>
      <c r="F44" s="3">
        <v>5452</v>
      </c>
      <c r="G44" s="4">
        <v>0.81115485239374374</v>
      </c>
      <c r="K44" t="s">
        <v>10</v>
      </c>
      <c r="L44" s="3">
        <v>2506</v>
      </c>
      <c r="M44" s="3">
        <v>2946</v>
      </c>
      <c r="N44" s="4">
        <v>0.91952768030781551</v>
      </c>
      <c r="O44" s="4">
        <v>1.0975034092684715</v>
      </c>
      <c r="P44" s="3">
        <v>5452</v>
      </c>
      <c r="Q44" s="4">
        <v>1</v>
      </c>
    </row>
    <row r="45" spans="1:17" x14ac:dyDescent="0.25">
      <c r="A45" t="s">
        <v>11</v>
      </c>
      <c r="B45" s="3">
        <v>2240</v>
      </c>
      <c r="C45" s="3">
        <v>2299</v>
      </c>
      <c r="D45" s="4">
        <v>0.82491080585117904</v>
      </c>
      <c r="E45" s="4">
        <v>1.0329154197401484</v>
      </c>
      <c r="F45" s="3">
        <v>4539</v>
      </c>
      <c r="G45" s="4">
        <v>0.91210393676862134</v>
      </c>
      <c r="K45" t="s">
        <v>11</v>
      </c>
      <c r="L45" s="3">
        <v>2240</v>
      </c>
      <c r="M45" s="3">
        <v>2299</v>
      </c>
      <c r="N45" s="4">
        <v>0.90440439142676232</v>
      </c>
      <c r="O45" s="4">
        <v>1.1324536361497737</v>
      </c>
      <c r="P45" s="3">
        <v>4539</v>
      </c>
      <c r="Q45" s="4">
        <v>1</v>
      </c>
    </row>
    <row r="46" spans="1:17" x14ac:dyDescent="0.25">
      <c r="A46" t="s">
        <v>12</v>
      </c>
      <c r="B46" s="3">
        <v>835</v>
      </c>
      <c r="C46" s="3">
        <v>1262</v>
      </c>
      <c r="D46" s="4">
        <v>1.0269186720913042</v>
      </c>
      <c r="E46" s="4">
        <v>1.1255339299333</v>
      </c>
      <c r="F46" s="3">
        <v>2097</v>
      </c>
      <c r="G46" s="4">
        <v>1.0706065735582635</v>
      </c>
      <c r="K46" t="s">
        <v>12</v>
      </c>
      <c r="L46" s="3">
        <v>835</v>
      </c>
      <c r="M46" s="3">
        <v>1262</v>
      </c>
      <c r="N46" s="4">
        <v>0.95919331849256406</v>
      </c>
      <c r="O46" s="4">
        <v>1.0513048936291136</v>
      </c>
      <c r="P46" s="3">
        <v>2097</v>
      </c>
      <c r="Q46" s="4">
        <v>1</v>
      </c>
    </row>
    <row r="47" spans="1:17" x14ac:dyDescent="0.25">
      <c r="A47" t="s">
        <v>13</v>
      </c>
      <c r="B47" s="3">
        <v>201</v>
      </c>
      <c r="C47" s="3">
        <v>347</v>
      </c>
      <c r="D47" s="4">
        <v>0.95994847149464924</v>
      </c>
      <c r="E47" s="4">
        <v>1.049265241600368</v>
      </c>
      <c r="F47" s="3">
        <v>548</v>
      </c>
      <c r="G47" s="4">
        <v>1.0053848426503882</v>
      </c>
      <c r="K47" t="s">
        <v>13</v>
      </c>
      <c r="L47" s="3">
        <v>201</v>
      </c>
      <c r="M47" s="3">
        <v>347</v>
      </c>
      <c r="N47" s="4">
        <v>0.95480698611293968</v>
      </c>
      <c r="O47" s="4">
        <v>1.0436453754706532</v>
      </c>
      <c r="P47" s="3">
        <v>548</v>
      </c>
      <c r="Q47" s="4">
        <v>1</v>
      </c>
    </row>
    <row r="48" spans="1:17" x14ac:dyDescent="0.25">
      <c r="A48" s="5" t="s">
        <v>14</v>
      </c>
      <c r="B48" s="6">
        <v>7250</v>
      </c>
      <c r="C48" s="6">
        <v>9138</v>
      </c>
      <c r="D48" s="7">
        <v>0.80485845301816605</v>
      </c>
      <c r="E48" s="7">
        <v>0.97183446565143106</v>
      </c>
      <c r="F48" s="6">
        <v>16388</v>
      </c>
      <c r="G48" s="7">
        <v>0.87814814210211223</v>
      </c>
      <c r="K48" s="5" t="s">
        <v>14</v>
      </c>
      <c r="L48" s="6">
        <v>7250</v>
      </c>
      <c r="M48" s="6">
        <v>9138</v>
      </c>
      <c r="N48" s="7">
        <v>0.91654063184771395</v>
      </c>
      <c r="O48" s="7">
        <v>1.1066862401200923</v>
      </c>
      <c r="P48" s="6">
        <v>16388</v>
      </c>
      <c r="Q48" s="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NS2</vt:lpstr>
      <vt:lpstr>NS3</vt:lpstr>
      <vt:lpstr>NS4</vt:lpstr>
      <vt:lpstr>SM2</vt:lpstr>
    </vt:vector>
  </TitlesOfParts>
  <Company>MIB,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 Paul</dc:creator>
  <cp:lastModifiedBy>Arun Paul</cp:lastModifiedBy>
  <dcterms:created xsi:type="dcterms:W3CDTF">2016-03-10T20:10:54Z</dcterms:created>
  <dcterms:modified xsi:type="dcterms:W3CDTF">2016-03-10T21:08:06Z</dcterms:modified>
</cp:coreProperties>
</file>