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Exam Writing\2025\Exams\Final\"/>
    </mc:Choice>
  </mc:AlternateContent>
  <xr:revisionPtr revIDLastSave="0" documentId="13_ncr:1_{19D3BDF3-CA16-4452-A2EE-E5D947AD9B28}" xr6:coauthVersionLast="47" xr6:coauthVersionMax="47" xr10:uidLastSave="{00000000-0000-0000-0000-000000000000}"/>
  <bookViews>
    <workbookView xWindow="-110" yWindow="-110" windowWidth="51420" windowHeight="21100" activeTab="3" xr2:uid="{23350B96-89D1-4AC2-AD51-3F34E28D1D56}"/>
  </bookViews>
  <sheets>
    <sheet name="Question 2" sheetId="2" r:id="rId1"/>
    <sheet name="Question 5" sheetId="3" r:id="rId2"/>
    <sheet name="Question 6" sheetId="1" r:id="rId3"/>
    <sheet name="Question 7" sheetId="4" r:id="rId4"/>
  </sheets>
  <definedNames>
    <definedName name="_Hlk6488088" localSheetId="2">'Question 6'!$C$54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 l="1"/>
  <c r="E23" i="3"/>
  <c r="D23" i="3"/>
  <c r="G117" i="2"/>
  <c r="G98" i="2"/>
  <c r="G91" i="2"/>
  <c r="G62" i="2"/>
</calcChain>
</file>

<file path=xl/sharedStrings.xml><?xml version="1.0" encoding="utf-8"?>
<sst xmlns="http://schemas.openxmlformats.org/spreadsheetml/2006/main" count="222" uniqueCount="170">
  <si>
    <t>Question 6</t>
  </si>
  <si>
    <t>(6 points)</t>
  </si>
  <si>
    <t>You are the actuary for a single employer defined benefit pension plan registered in Ontario</t>
  </si>
  <si>
    <t>Going concern discount rate (net of investment expenses; gross of administrative expenses)</t>
  </si>
  <si>
    <t>Provision for adverse deviations ("PfAD")</t>
  </si>
  <si>
    <t>You are given the following information as at December 31, 2024:</t>
  </si>
  <si>
    <t>Annual provision for administrative expenses</t>
  </si>
  <si>
    <t>Solvency blended discount rate</t>
  </si>
  <si>
    <t>Provision for wind-up expenses</t>
  </si>
  <si>
    <t xml:space="preserve">Market value of assets </t>
  </si>
  <si>
    <t>Going concern liabilities (excluding PfAD)</t>
  </si>
  <si>
    <t>Solvency liabilities</t>
  </si>
  <si>
    <t>2025 going concern annual total current service cost (excluding PfAD)</t>
  </si>
  <si>
    <t>2026 going concern annual total current service cost (excluding PfAD)</t>
  </si>
  <si>
    <t>2025 solvency incremental cost</t>
  </si>
  <si>
    <t>Going concern annual special payments payable in 2025 from prior valuation</t>
  </si>
  <si>
    <t>Solvency annual special payment payable in 2025 from prior valuation</t>
  </si>
  <si>
    <t>2025 employee required contributions</t>
  </si>
  <si>
    <t>2026 employee required contributions</t>
  </si>
  <si>
    <t>You are provided the following asset information:</t>
  </si>
  <si>
    <t xml:space="preserve">Market value of assets at January 1, 2026 </t>
  </si>
  <si>
    <t>2025 benefit payments</t>
  </si>
  <si>
    <t>2025 employee contributions</t>
  </si>
  <si>
    <t>2025 employer contributions</t>
  </si>
  <si>
    <t>Additional asset information:</t>
  </si>
  <si>
    <t>• The Pension Benefits Guarantee Fund (“PBGF”) assessment fee payable in 2025 was paid directly by the employer.</t>
  </si>
  <si>
    <t>• There are no liability gains or losses during 2025.</t>
  </si>
  <si>
    <t xml:space="preserve">• For purposes of determining the January 1, 2026 going concern and solvency liabilities, assume the extrapolated liabilities are loaded by 5% as per the Financial Services Regulatory Authority (“FSRA”) guidance for preparing cost certificates.  </t>
  </si>
  <si>
    <t>• All assumptions remain the same as at December 31, 2024 and the PfAD remains at 9.50%</t>
  </si>
  <si>
    <t xml:space="preserve">You are asked to prepare a January 1, 2026 Cost Certificate.  </t>
  </si>
  <si>
    <t>Show all work, including each step of the calculation separately, in the workspace provided to the right (in Excel).</t>
  </si>
  <si>
    <t>Answer question here</t>
  </si>
  <si>
    <t>RET 301 November 2025</t>
  </si>
  <si>
    <t>Question 2</t>
  </si>
  <si>
    <t>(8 points)</t>
  </si>
  <si>
    <t>Your client sponsors an open non-indexed non-contributory defined benefit pension plan registered in Ontario. As of the prior valuation, there were no required special payments.</t>
  </si>
  <si>
    <t>Answer question here:</t>
  </si>
  <si>
    <t>You are given:</t>
  </si>
  <si>
    <t xml:space="preserve">Plan provisions:  </t>
  </si>
  <si>
    <t>- The pension plan provides cost of living adjustment of 100% of CPI.</t>
  </si>
  <si>
    <t>- The pension plan is open to new members</t>
  </si>
  <si>
    <t xml:space="preserve">Actuarial assumptions at December 31, 2024: </t>
  </si>
  <si>
    <t>Discount rate</t>
  </si>
  <si>
    <t>Inflation</t>
  </si>
  <si>
    <t>Explicit expense allowance for administrative expenses</t>
  </si>
  <si>
    <t>Assets</t>
  </si>
  <si>
    <t>Market value of assets</t>
  </si>
  <si>
    <t>Information for calculation of the Provision for Adverse Deviation:</t>
  </si>
  <si>
    <t>Open plan</t>
  </si>
  <si>
    <t>Asset allocation component (non-fixed income is 55%)</t>
  </si>
  <si>
    <t>Benchmark discount rate (BDR)</t>
  </si>
  <si>
    <t>Solvency and Hypothetical Wind-up assumptions:</t>
  </si>
  <si>
    <t>Basis for benefits assumed to be settled through a lump sum</t>
  </si>
  <si>
    <t>3.90% for 10 years, 4.50% thereafter</t>
  </si>
  <si>
    <t>2.10% for 10 years, 2.60% thereafter</t>
  </si>
  <si>
    <t>Basis for benefits assumed to be settled through the purchase of an annuity</t>
  </si>
  <si>
    <t>Termination expenses</t>
  </si>
  <si>
    <t>Market value of assets:</t>
  </si>
  <si>
    <t>Going concern liability for active members:</t>
  </si>
  <si>
    <t>Going concern liability for pensioners:</t>
  </si>
  <si>
    <t>Going concern liability on a non-indexed basis for active members:</t>
  </si>
  <si>
    <t>Going concern liability on a non-indexed basis for pensioners:</t>
  </si>
  <si>
    <t>Normal cost:</t>
  </si>
  <si>
    <t>Normal cost on a non-indexed basis:</t>
  </si>
  <si>
    <t>Solvency transfer value liability:</t>
  </si>
  <si>
    <t>Solvency annuity purchase liability for active members:</t>
  </si>
  <si>
    <t>Solvency annuity purchase liability for pensioners:</t>
  </si>
  <si>
    <t>Hypothetical wind-up transfer value liability:</t>
  </si>
  <si>
    <t>Hypothetical wind-up annuity purchase liability for active members:</t>
  </si>
  <si>
    <t>Hypothetical wind-up annuity purchase liability for pensioners:</t>
  </si>
  <si>
    <t>(a)</t>
  </si>
  <si>
    <t>(3 points)</t>
  </si>
  <si>
    <t xml:space="preserve">Calculate the minimum required and maximum permissible employer contributions for 2025 and the amortization payment schedule. </t>
  </si>
  <si>
    <t>Link final results below and show all work including formulas in the workspace provided to the right (in Excel).</t>
  </si>
  <si>
    <t>2025 Employer Minimum Contribution Requirements</t>
  </si>
  <si>
    <t>Employer current service cost contributions</t>
  </si>
  <si>
    <t>Special payments</t>
  </si>
  <si>
    <t>Minimum required contributions for 2025</t>
  </si>
  <si>
    <t>Maximum permissible contribution for 2025</t>
  </si>
  <si>
    <t>Assumptions</t>
  </si>
  <si>
    <t>No change from the prior valuation</t>
  </si>
  <si>
    <t>2025 actual cost of living adjustment provided</t>
  </si>
  <si>
    <t>(b)</t>
  </si>
  <si>
    <t>(2 points)</t>
  </si>
  <si>
    <t>Calculate the extrapolated going concern and solvency funded positions as at December 31, 2025.</t>
  </si>
  <si>
    <t>Actuarial Value of Assets</t>
  </si>
  <si>
    <t>Esimated Going Concern Liabilities</t>
  </si>
  <si>
    <t>Estimated Funding excess (shortfall)</t>
  </si>
  <si>
    <t>Solvency Assets</t>
  </si>
  <si>
    <t>Solvency Liabilities</t>
  </si>
  <si>
    <t>Estimated Solvency excess (shortfall)</t>
  </si>
  <si>
    <t>Transfer ratio</t>
  </si>
  <si>
    <t xml:space="preserve">Your client has informed you that they have approved a benefit improvement for all active members in the plan.  The benefit improvement is effective as of December 31, 2025.  </t>
  </si>
  <si>
    <t>Increase due to benefit improvement as at December 31, 2025</t>
  </si>
  <si>
    <t>Going concern liability</t>
  </si>
  <si>
    <t>Going concern liability on a non-indexed basis</t>
  </si>
  <si>
    <t>Going concern normal cost</t>
  </si>
  <si>
    <t>Solvency liability</t>
  </si>
  <si>
    <t>Hypothetical wind-up liability</t>
  </si>
  <si>
    <t>(c)</t>
  </si>
  <si>
    <t>Calculate the minimum required employer contributions for 2026 and the amortization payment schedule. Show all work.</t>
  </si>
  <si>
    <t>Question 5</t>
  </si>
  <si>
    <t>(7 points)</t>
  </si>
  <si>
    <t xml:space="preserve">Under Ontario's pension regulations, asset transfers can occur in two scenarios:  </t>
  </si>
  <si>
    <r>
      <t>(ii)</t>
    </r>
    <r>
      <rPr>
        <sz val="7"/>
        <color rgb="FF002060"/>
        <rFont val="Times New Roman"/>
        <family val="1"/>
      </rPr>
      <t xml:space="preserve">              </t>
    </r>
    <r>
      <rPr>
        <sz val="12"/>
        <color rgb="FF002060"/>
        <rFont val="Times New Roman"/>
        <family val="1"/>
      </rPr>
      <t xml:space="preserve">The transfer of benefits between pension plans of the same employer. </t>
    </r>
  </si>
  <si>
    <t xml:space="preserve">For each of the two asset transfer scenarios, describe the following regulatory requirements:  </t>
  </si>
  <si>
    <r>
      <t>(i)</t>
    </r>
    <r>
      <rPr>
        <sz val="7"/>
        <color rgb="FF002060"/>
        <rFont val="Times New Roman"/>
        <family val="1"/>
      </rPr>
      <t xml:space="preserve">                 </t>
    </r>
    <r>
      <rPr>
        <sz val="12"/>
        <color rgb="FF002060"/>
        <rFont val="Times New Roman"/>
        <family val="1"/>
      </rPr>
      <t>Effective date of the asset transfer</t>
    </r>
  </si>
  <si>
    <r>
      <t>(ii)</t>
    </r>
    <r>
      <rPr>
        <sz val="7"/>
        <color rgb="FF002060"/>
        <rFont val="Times New Roman"/>
        <family val="1"/>
      </rPr>
      <t xml:space="preserve">              </t>
    </r>
    <r>
      <rPr>
        <sz val="12"/>
        <color rgb="FF002060"/>
        <rFont val="Times New Roman"/>
        <family val="1"/>
      </rPr>
      <t xml:space="preserve"> Solvency ratio requirements </t>
    </r>
  </si>
  <si>
    <t>Provide your answer in the Word file.</t>
  </si>
  <si>
    <t xml:space="preserve">Your client sponsors two Ontario-registered defined benefit pension plans, the Salaried Plan and the Hourly Plan.  These two plans will be merged and the Salaried Plan will become the successor plan.  The Hourly Plan assets will be transferred to the Salaried Plan effective October 1, 2025.  </t>
  </si>
  <si>
    <t>Show all work.</t>
  </si>
  <si>
    <t>Asset transfer information as at October 1, 2025</t>
  </si>
  <si>
    <t>Hourly Plan</t>
  </si>
  <si>
    <t>Salaried Plan</t>
  </si>
  <si>
    <t>Active solvency liabilities</t>
  </si>
  <si>
    <t>Inactive solvency liabilities</t>
  </si>
  <si>
    <t>Additional contribution</t>
  </si>
  <si>
    <t>c)</t>
  </si>
  <si>
    <t xml:space="preserve">Describe the notice requirements involved in completing the asset transfer.  </t>
  </si>
  <si>
    <t>Question 7</t>
  </si>
  <si>
    <t xml:space="preserve">You are the actuary for Company ABC.  Company ABC sponsors the Pension Plan for Executive Employees, a non-indexed defined benefit pension plan registered in Ontario.  You are performing a valuation as at January 1, 2025.  </t>
  </si>
  <si>
    <t xml:space="preserve">You are given the following information as at January 1, 2025:  </t>
  </si>
  <si>
    <t>Liabilities:</t>
  </si>
  <si>
    <t>CIA Guidance on assumptions for hypothetical wind-up and solvency valuations at January 1, 2025</t>
  </si>
  <si>
    <t>Annuity Duration</t>
  </si>
  <si>
    <t>Duration</t>
  </si>
  <si>
    <t>Unadjusted CANSIM V39062</t>
  </si>
  <si>
    <t>Spread relative to the V39062</t>
  </si>
  <si>
    <t>Low</t>
  </si>
  <si>
    <t>+ 160 bps</t>
  </si>
  <si>
    <t>Medium</t>
  </si>
  <si>
    <t>+ 150 bps</t>
  </si>
  <si>
    <t>High</t>
  </si>
  <si>
    <t>(1 points)</t>
  </si>
  <si>
    <t>Discount Rate</t>
  </si>
  <si>
    <t xml:space="preserve">Company ABC received an annuity quotation for the pension plan from Insurance Company Inc. for $47,950,000 with a quotation date of April 30, 2025.  </t>
  </si>
  <si>
    <t xml:space="preserve">Propose reasons why the annuity quotation differs from the annuity proxy.  </t>
  </si>
  <si>
    <t xml:space="preserve">Describe how you would reflect the annuity quotation in determining the solvency liabilities for the January 1, 2025 valuation.  </t>
  </si>
  <si>
    <t xml:space="preserve">You are given:  </t>
  </si>
  <si>
    <t>(d)</t>
  </si>
  <si>
    <t xml:space="preserve">Describe the considerations in reflecting or not reflecting the annuity quotation under CAPSA guidance.  </t>
  </si>
  <si>
    <t xml:space="preserve"> -       100% indexed rates</t>
  </si>
  <si>
    <t xml:space="preserve"> -       Non indexed rates</t>
  </si>
  <si>
    <t>Asset and liability information at December 31, 2024</t>
  </si>
  <si>
    <t>Going concern assumptions:</t>
  </si>
  <si>
    <t>Amortization Schedule at January 1, 2025</t>
  </si>
  <si>
    <t>Type</t>
  </si>
  <si>
    <t>Monthly Amortization Payment</t>
  </si>
  <si>
    <t>Date Established</t>
  </si>
  <si>
    <t>Start Date</t>
  </si>
  <si>
    <t>Date of Last Payment</t>
  </si>
  <si>
    <t>Asset information:</t>
  </si>
  <si>
    <t>Market value of assets at December 31, 2025</t>
  </si>
  <si>
    <t>Benefits paid during 2025</t>
  </si>
  <si>
    <t>Solvency incremental cost for 2025</t>
  </si>
  <si>
    <t>Assumptions and liability information:</t>
  </si>
  <si>
    <t>2026 Employer Minimum Contribution Requirements</t>
  </si>
  <si>
    <t>Minimum required contributions for 2026</t>
  </si>
  <si>
    <t>Amortization Schedule at January 1, 2026</t>
  </si>
  <si>
    <r>
      <t>(i)</t>
    </r>
    <r>
      <rPr>
        <sz val="7"/>
        <color rgb="FF002060"/>
        <rFont val="Times New Roman"/>
        <family val="1"/>
      </rPr>
      <t>                </t>
    </r>
    <r>
      <rPr>
        <sz val="12"/>
        <color rgb="FF002060"/>
        <rFont val="Times New Roman"/>
        <family val="1"/>
      </rPr>
      <t xml:space="preserve">Due to the sale of a business unit; or </t>
    </r>
  </si>
  <si>
    <t>($ millions)</t>
  </si>
  <si>
    <t>Calculate the amount of additional company contributions required as a result of the merger.</t>
  </si>
  <si>
    <t>Calculate the Available Actuarial Surplus for 2026. Show all work.</t>
  </si>
  <si>
    <t>Calculate the 2026 minimum required and maximum permissible employer contributions. Show all work</t>
  </si>
  <si>
    <t xml:space="preserve">        - 100% of solvency liabilities are assumed to be settled by an annuity purchase. </t>
  </si>
  <si>
    <t xml:space="preserve">        - Hypothetical wind-up liabilities are equal to the solvency liabilities. </t>
  </si>
  <si>
    <t>Annuity purchase discount rates</t>
  </si>
  <si>
    <t>Calculate the annuity purchase discount rate to be used for the solvency valuation</t>
  </si>
  <si>
    <t xml:space="preserve">        - Solvency liabilities based on the annuity guidance is $44,100,000 as at January 1, 2025.</t>
  </si>
  <si>
    <t>Your client has asked you not to reflect the quotation from Insurance Company Inc. in the preparation of the actuarial valuation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</si>
</sst>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3" formatCode="_(* #,##0.00_);_(* \(#,##0.00\);_(* &quot;-&quot;??_);_(@_)"/>
    <numFmt numFmtId="164" formatCode="&quot;$&quot;#,##0;[Red]\-&quot;$&quot;#,##0"/>
    <numFmt numFmtId="165" formatCode="_(* #,##0_);_(* \(#,##0\);_(* &quot;-&quot;??_);_(@_)"/>
    <numFmt numFmtId="166" formatCode="_-* #,##0_-;\-* #,##0_-;_-* &quot;-&quot;??_-;_-@_-"/>
    <numFmt numFmtId="167" formatCode="_ * #,##0.00_)_ ;_ * \(#,##0.00\)_ ;_ * &quot;-&quot;??_)_ ;_ @_ "/>
    <numFmt numFmtId="168" formatCode="[$$-1009]#,##0;\-[$$-1009]#,##0"/>
    <numFmt numFmtId="169" formatCode="&quot;$&quot;#,##0"/>
    <numFmt numFmtId="170" formatCode="_-* #,##0.00_-;\-* #,##0.00_-;_-* &quot;-&quot;??_-;_-@_-"/>
  </numFmts>
  <fonts count="16" x14ac:knownFonts="1">
    <font>
      <sz val="11"/>
      <color theme="1"/>
      <name val="Aptos Narrow"/>
      <family val="2"/>
      <scheme val="minor"/>
    </font>
    <font>
      <b/>
      <sz val="12"/>
      <color rgb="FF002060"/>
      <name val="Times New Roman"/>
      <family val="1"/>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1"/>
      <color theme="1"/>
      <name val="Aptos Narrow"/>
      <family val="2"/>
      <scheme val="minor"/>
    </font>
    <font>
      <b/>
      <u/>
      <sz val="12"/>
      <color rgb="FF002060"/>
      <name val="Times New Roman"/>
      <family val="1"/>
    </font>
    <font>
      <sz val="10"/>
      <color theme="1"/>
      <name val="Arial"/>
      <family val="2"/>
    </font>
    <font>
      <sz val="7"/>
      <color rgb="FF002060"/>
      <name val="Times New Roman"/>
      <family val="1"/>
    </font>
    <font>
      <sz val="12"/>
      <name val="Times New Roman"/>
      <family val="1"/>
    </font>
    <font>
      <sz val="12"/>
      <color theme="1"/>
      <name val="Arial"/>
      <family val="2"/>
    </font>
    <font>
      <i/>
      <sz val="12"/>
      <name val="Times New Roman"/>
      <family val="1"/>
    </font>
    <font>
      <sz val="12"/>
      <color rgb="FF7030A0"/>
      <name val="Times New Roman"/>
      <family val="1"/>
    </font>
    <font>
      <i/>
      <sz val="12"/>
      <color rgb="FFFF0000"/>
      <name val="Times New Roman"/>
      <family val="1"/>
    </font>
    <font>
      <sz val="12"/>
      <color rgb="FFFF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0" fontId="8" fillId="0" borderId="0"/>
    <xf numFmtId="170" fontId="6" fillId="0" borderId="0" applyFont="0" applyFill="0" applyBorder="0" applyAlignment="0" applyProtection="0"/>
  </cellStyleXfs>
  <cellXfs count="173">
    <xf numFmtId="0" fontId="0" fillId="0" borderId="0" xfId="0"/>
    <xf numFmtId="0" fontId="1" fillId="2" borderId="0" xfId="0" applyFont="1" applyFill="1"/>
    <xf numFmtId="0" fontId="2" fillId="2" borderId="0" xfId="0" applyFont="1" applyFill="1"/>
    <xf numFmtId="0" fontId="3" fillId="0" borderId="0" xfId="0" applyFont="1"/>
    <xf numFmtId="0" fontId="4" fillId="2" borderId="0" xfId="0" applyFont="1" applyFill="1"/>
    <xf numFmtId="0" fontId="5" fillId="2" borderId="0" xfId="0" applyFont="1" applyFill="1"/>
    <xf numFmtId="0" fontId="2" fillId="2" borderId="1" xfId="0" applyFont="1" applyFill="1" applyBorder="1"/>
    <xf numFmtId="0" fontId="2" fillId="2" borderId="2" xfId="0" applyFont="1" applyFill="1" applyBorder="1"/>
    <xf numFmtId="0" fontId="2" fillId="2" borderId="3" xfId="0" applyFont="1" applyFill="1" applyBorder="1"/>
    <xf numFmtId="10" fontId="2" fillId="2" borderId="3" xfId="0" applyNumberFormat="1" applyFont="1" applyFill="1" applyBorder="1" applyAlignment="1">
      <alignment horizontal="right" vertical="center"/>
    </xf>
    <xf numFmtId="164" fontId="2" fillId="2" borderId="3" xfId="0" applyNumberFormat="1" applyFont="1" applyFill="1" applyBorder="1" applyAlignment="1">
      <alignment horizontal="right" vertical="center"/>
    </xf>
    <xf numFmtId="0" fontId="2" fillId="2" borderId="0" xfId="0" applyFont="1" applyFill="1" applyAlignment="1">
      <alignment horizontal="left"/>
    </xf>
    <xf numFmtId="0" fontId="2" fillId="2" borderId="0" xfId="0" applyFont="1" applyFill="1" applyAlignment="1">
      <alignment wrapText="1"/>
    </xf>
    <xf numFmtId="0" fontId="2" fillId="2" borderId="0" xfId="0" applyFont="1" applyFill="1" applyAlignment="1">
      <alignment horizontal="left" wrapText="1"/>
    </xf>
    <xf numFmtId="0" fontId="1" fillId="3" borderId="0" xfId="0" applyFont="1" applyFill="1"/>
    <xf numFmtId="0" fontId="2" fillId="3" borderId="0" xfId="0" applyFont="1" applyFill="1"/>
    <xf numFmtId="0" fontId="2" fillId="0" borderId="0" xfId="0" applyFont="1"/>
    <xf numFmtId="0" fontId="5" fillId="4" borderId="0" xfId="0" applyFont="1" applyFill="1"/>
    <xf numFmtId="0" fontId="2" fillId="3" borderId="0" xfId="0" applyFont="1" applyFill="1" applyAlignment="1">
      <alignment horizontal="left" wrapText="1"/>
    </xf>
    <xf numFmtId="0" fontId="2" fillId="3" borderId="0" xfId="0" applyFont="1" applyFill="1" applyAlignment="1">
      <alignment wrapText="1"/>
    </xf>
    <xf numFmtId="0" fontId="7" fillId="3" borderId="0" xfId="0" applyFont="1" applyFill="1"/>
    <xf numFmtId="0" fontId="2" fillId="3" borderId="0" xfId="0" quotePrefix="1" applyFont="1" applyFill="1"/>
    <xf numFmtId="0" fontId="2" fillId="3" borderId="1" xfId="0" applyFont="1" applyFill="1" applyBorder="1"/>
    <xf numFmtId="0" fontId="2" fillId="3" borderId="3" xfId="0" applyFont="1" applyFill="1" applyBorder="1"/>
    <xf numFmtId="10" fontId="2" fillId="4" borderId="10" xfId="0" applyNumberFormat="1" applyFont="1" applyFill="1" applyBorder="1" applyAlignment="1">
      <alignment horizontal="left" vertical="center"/>
    </xf>
    <xf numFmtId="164" fontId="2" fillId="4" borderId="10" xfId="0" applyNumberFormat="1" applyFont="1" applyFill="1" applyBorder="1" applyAlignment="1">
      <alignment horizontal="left" vertical="center"/>
    </xf>
    <xf numFmtId="0" fontId="2" fillId="3" borderId="1" xfId="0" applyFont="1" applyFill="1" applyBorder="1" applyAlignment="1">
      <alignment horizontal="left" vertical="top"/>
    </xf>
    <xf numFmtId="0" fontId="2" fillId="3" borderId="3" xfId="0" applyFont="1" applyFill="1" applyBorder="1" applyAlignment="1">
      <alignment horizontal="left" vertical="top"/>
    </xf>
    <xf numFmtId="0" fontId="2" fillId="3" borderId="0" xfId="0" applyFont="1" applyFill="1" applyAlignment="1">
      <alignment vertical="center"/>
    </xf>
    <xf numFmtId="0" fontId="7" fillId="3" borderId="0" xfId="0" applyFont="1" applyFill="1" applyAlignment="1">
      <alignment vertical="center"/>
    </xf>
    <xf numFmtId="0" fontId="2" fillId="3" borderId="1" xfId="0" applyFont="1" applyFill="1" applyBorder="1" applyAlignment="1">
      <alignment vertical="center"/>
    </xf>
    <xf numFmtId="10" fontId="2" fillId="3" borderId="3" xfId="0" applyNumberFormat="1" applyFont="1" applyFill="1" applyBorder="1" applyAlignment="1">
      <alignment horizontal="left" vertical="top"/>
    </xf>
    <xf numFmtId="10" fontId="2" fillId="4" borderId="10" xfId="0" applyNumberFormat="1" applyFont="1" applyFill="1" applyBorder="1" applyAlignment="1">
      <alignment horizontal="left" vertical="top"/>
    </xf>
    <xf numFmtId="0" fontId="2" fillId="4" borderId="10" xfId="0" applyFont="1" applyFill="1" applyBorder="1" applyAlignment="1">
      <alignment vertical="top"/>
    </xf>
    <xf numFmtId="0" fontId="2" fillId="4" borderId="3" xfId="0" applyFont="1" applyFill="1" applyBorder="1"/>
    <xf numFmtId="10" fontId="2" fillId="4" borderId="3" xfId="0" applyNumberFormat="1" applyFont="1" applyFill="1" applyBorder="1" applyAlignment="1">
      <alignment horizontal="left" vertical="top"/>
    </xf>
    <xf numFmtId="0" fontId="2" fillId="3" borderId="2" xfId="0" applyFont="1" applyFill="1" applyBorder="1" applyAlignment="1">
      <alignment horizontal="left" vertical="top"/>
    </xf>
    <xf numFmtId="0" fontId="2" fillId="4" borderId="12" xfId="0" applyFont="1" applyFill="1" applyBorder="1" applyAlignment="1">
      <alignment vertical="top"/>
    </xf>
    <xf numFmtId="0" fontId="2" fillId="3" borderId="3" xfId="0" applyFont="1" applyFill="1" applyBorder="1" applyAlignment="1">
      <alignment horizontal="left" vertical="center"/>
    </xf>
    <xf numFmtId="0" fontId="2" fillId="3" borderId="8" xfId="0" applyFont="1" applyFill="1" applyBorder="1" applyAlignment="1">
      <alignment horizontal="left" vertical="top"/>
    </xf>
    <xf numFmtId="0" fontId="2" fillId="3" borderId="4" xfId="0" applyFont="1" applyFill="1" applyBorder="1" applyAlignment="1">
      <alignment horizontal="left" vertical="top"/>
    </xf>
    <xf numFmtId="0" fontId="2" fillId="3" borderId="9" xfId="0" applyFont="1" applyFill="1" applyBorder="1" applyAlignment="1">
      <alignment horizontal="left" vertical="top"/>
    </xf>
    <xf numFmtId="0" fontId="2" fillId="3" borderId="2" xfId="0" applyFont="1" applyFill="1" applyBorder="1"/>
    <xf numFmtId="164" fontId="2" fillId="4" borderId="10" xfId="0" applyNumberFormat="1" applyFont="1" applyFill="1" applyBorder="1"/>
    <xf numFmtId="0" fontId="2" fillId="4" borderId="0" xfId="0" applyFont="1" applyFill="1"/>
    <xf numFmtId="0" fontId="1" fillId="3" borderId="0" xfId="0" applyFont="1" applyFill="1" applyAlignment="1">
      <alignment horizontal="left" vertical="center"/>
    </xf>
    <xf numFmtId="0" fontId="5" fillId="4" borderId="0" xfId="0" applyFont="1" applyFill="1" applyAlignment="1">
      <alignment horizontal="left" vertical="center"/>
    </xf>
    <xf numFmtId="0" fontId="2" fillId="4" borderId="0" xfId="0" applyFont="1" applyFill="1" applyAlignment="1">
      <alignment horizontal="left" vertical="center"/>
    </xf>
    <xf numFmtId="0" fontId="2" fillId="3" borderId="0" xfId="0" applyFont="1" applyFill="1" applyAlignment="1">
      <alignment horizontal="left" vertical="center"/>
    </xf>
    <xf numFmtId="0" fontId="1" fillId="4" borderId="0" xfId="0" applyFont="1" applyFill="1" applyAlignment="1">
      <alignment horizontal="left" vertical="center"/>
    </xf>
    <xf numFmtId="0" fontId="1" fillId="2" borderId="0" xfId="0" applyFont="1" applyFill="1" applyAlignment="1">
      <alignment horizontal="left"/>
    </xf>
    <xf numFmtId="165" fontId="2" fillId="5" borderId="10" xfId="0" applyNumberFormat="1" applyFont="1" applyFill="1" applyBorder="1"/>
    <xf numFmtId="165" fontId="1" fillId="2" borderId="0" xfId="2" applyNumberFormat="1" applyFont="1" applyFill="1"/>
    <xf numFmtId="0" fontId="2" fillId="3" borderId="0" xfId="0" applyFont="1" applyFill="1" applyAlignment="1">
      <alignment horizontal="left" vertical="top"/>
    </xf>
    <xf numFmtId="0" fontId="1" fillId="4" borderId="0" xfId="0" applyFont="1" applyFill="1"/>
    <xf numFmtId="166" fontId="1" fillId="4" borderId="0" xfId="0" applyNumberFormat="1" applyFont="1" applyFill="1"/>
    <xf numFmtId="0" fontId="2" fillId="4" borderId="1"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xf numFmtId="166" fontId="2" fillId="4" borderId="0" xfId="0" applyNumberFormat="1" applyFont="1" applyFill="1" applyAlignment="1">
      <alignment horizontal="right"/>
    </xf>
    <xf numFmtId="168" fontId="1" fillId="2" borderId="0" xfId="3" applyNumberFormat="1" applyFont="1" applyFill="1"/>
    <xf numFmtId="165" fontId="1" fillId="2" borderId="0" xfId="3" applyNumberFormat="1" applyFont="1" applyFill="1"/>
    <xf numFmtId="43" fontId="2" fillId="5" borderId="10" xfId="0" applyNumberFormat="1" applyFont="1" applyFill="1" applyBorder="1"/>
    <xf numFmtId="5" fontId="2" fillId="4" borderId="10" xfId="0" applyNumberFormat="1" applyFont="1" applyFill="1" applyBorder="1" applyAlignment="1">
      <alignment horizontal="right"/>
    </xf>
    <xf numFmtId="0" fontId="2" fillId="3" borderId="0" xfId="0" applyFont="1" applyFill="1" applyAlignment="1">
      <alignment vertical="top"/>
    </xf>
    <xf numFmtId="0" fontId="2" fillId="4" borderId="0" xfId="0" applyFont="1" applyFill="1" applyAlignment="1">
      <alignment vertical="top"/>
    </xf>
    <xf numFmtId="0" fontId="1" fillId="2" borderId="0" xfId="4" applyFont="1" applyFill="1"/>
    <xf numFmtId="0" fontId="1" fillId="3" borderId="0" xfId="4" applyFont="1" applyFill="1"/>
    <xf numFmtId="0" fontId="2" fillId="4" borderId="0" xfId="4" applyFont="1" applyFill="1"/>
    <xf numFmtId="0" fontId="8" fillId="0" borderId="0" xfId="4"/>
    <xf numFmtId="0" fontId="3" fillId="0" borderId="0" xfId="4" applyFont="1"/>
    <xf numFmtId="0" fontId="2" fillId="0" borderId="0" xfId="4" applyFont="1"/>
    <xf numFmtId="0" fontId="5" fillId="4" borderId="0" xfId="4" applyFont="1" applyFill="1" applyAlignment="1">
      <alignment horizontal="left" vertical="center"/>
    </xf>
    <xf numFmtId="0" fontId="2" fillId="2" borderId="0" xfId="4" applyFont="1" applyFill="1" applyAlignment="1">
      <alignment vertical="center"/>
    </xf>
    <xf numFmtId="0" fontId="2" fillId="2" borderId="0" xfId="4" applyFont="1" applyFill="1" applyAlignment="1">
      <alignment horizontal="left" vertical="center" indent="2"/>
    </xf>
    <xf numFmtId="0" fontId="2" fillId="2" borderId="0" xfId="4" applyFont="1" applyFill="1" applyAlignment="1">
      <alignment horizontal="left" vertical="center" indent="8"/>
    </xf>
    <xf numFmtId="0" fontId="1" fillId="4" borderId="0" xfId="4" applyFont="1" applyFill="1"/>
    <xf numFmtId="0" fontId="1" fillId="3" borderId="0" xfId="4" applyFont="1" applyFill="1" applyAlignment="1">
      <alignment horizontal="left" vertical="center"/>
    </xf>
    <xf numFmtId="0" fontId="2" fillId="2" borderId="0" xfId="4" applyFont="1" applyFill="1" applyAlignment="1">
      <alignment horizontal="left" vertical="center" indent="4"/>
    </xf>
    <xf numFmtId="0" fontId="2" fillId="3" borderId="0" xfId="4" applyFont="1" applyFill="1" applyAlignment="1">
      <alignment horizontal="left" wrapText="1"/>
    </xf>
    <xf numFmtId="0" fontId="2" fillId="3" borderId="10" xfId="4" applyFont="1" applyFill="1" applyBorder="1"/>
    <xf numFmtId="0" fontId="2" fillId="3" borderId="10" xfId="4" applyFont="1" applyFill="1" applyBorder="1" applyAlignment="1">
      <alignment horizontal="right"/>
    </xf>
    <xf numFmtId="169" fontId="2" fillId="3" borderId="10" xfId="4" applyNumberFormat="1" applyFont="1" applyFill="1" applyBorder="1"/>
    <xf numFmtId="0" fontId="10" fillId="4" borderId="0" xfId="4" applyFont="1" applyFill="1"/>
    <xf numFmtId="0" fontId="1" fillId="4" borderId="0" xfId="4" applyFont="1" applyFill="1" applyAlignment="1">
      <alignment horizontal="left" vertical="center"/>
    </xf>
    <xf numFmtId="165" fontId="10" fillId="5" borderId="10" xfId="4" applyNumberFormat="1" applyFont="1" applyFill="1" applyBorder="1"/>
    <xf numFmtId="0" fontId="11" fillId="2" borderId="0" xfId="4" applyFont="1" applyFill="1"/>
    <xf numFmtId="0" fontId="8" fillId="2" borderId="0" xfId="4" applyFill="1"/>
    <xf numFmtId="0" fontId="11" fillId="0" borderId="0" xfId="4" applyFont="1"/>
    <xf numFmtId="0" fontId="10" fillId="3" borderId="0" xfId="0" applyFont="1" applyFill="1"/>
    <xf numFmtId="0" fontId="3" fillId="2" borderId="0" xfId="0" applyFont="1" applyFill="1"/>
    <xf numFmtId="0" fontId="2" fillId="3" borderId="10" xfId="0" applyFont="1" applyFill="1" applyBorder="1"/>
    <xf numFmtId="10" fontId="2" fillId="3" borderId="10" xfId="0" applyNumberFormat="1" applyFont="1" applyFill="1" applyBorder="1"/>
    <xf numFmtId="168" fontId="2" fillId="3" borderId="10" xfId="5" applyNumberFormat="1" applyFont="1" applyFill="1" applyBorder="1"/>
    <xf numFmtId="166" fontId="3" fillId="0" borderId="0" xfId="0" applyNumberFormat="1" applyFont="1"/>
    <xf numFmtId="0" fontId="10" fillId="4" borderId="0" xfId="0" applyFont="1" applyFill="1"/>
    <xf numFmtId="10" fontId="3" fillId="0" borderId="0" xfId="0" applyNumberFormat="1" applyFont="1"/>
    <xf numFmtId="43" fontId="3" fillId="0" borderId="0" xfId="0" applyNumberFormat="1" applyFont="1"/>
    <xf numFmtId="0" fontId="5" fillId="2" borderId="1" xfId="0" applyFont="1" applyFill="1" applyBorder="1"/>
    <xf numFmtId="0" fontId="12" fillId="4" borderId="0" xfId="0" applyFont="1" applyFill="1"/>
    <xf numFmtId="10" fontId="13" fillId="5" borderId="10" xfId="1" applyNumberFormat="1" applyFont="1" applyFill="1" applyBorder="1"/>
    <xf numFmtId="170" fontId="3" fillId="0" borderId="0" xfId="0" applyNumberFormat="1" applyFont="1"/>
    <xf numFmtId="3" fontId="3" fillId="0" borderId="0" xfId="0" applyNumberFormat="1" applyFont="1"/>
    <xf numFmtId="0" fontId="10" fillId="3" borderId="0" xfId="0" applyFont="1" applyFill="1" applyAlignment="1">
      <alignment horizontal="left" vertical="top"/>
    </xf>
    <xf numFmtId="0" fontId="14" fillId="4" borderId="0" xfId="0" applyFont="1" applyFill="1"/>
    <xf numFmtId="0" fontId="15" fillId="4" borderId="0" xfId="0" applyFont="1" applyFill="1"/>
    <xf numFmtId="166" fontId="10" fillId="4" borderId="0" xfId="0" applyNumberFormat="1" applyFont="1" applyFill="1" applyAlignment="1">
      <alignment horizontal="right"/>
    </xf>
    <xf numFmtId="170" fontId="3" fillId="0" borderId="0" xfId="5" applyFont="1"/>
    <xf numFmtId="0" fontId="2" fillId="4" borderId="0" xfId="0" applyFont="1" applyFill="1" applyAlignment="1">
      <alignment horizontal="left" vertical="top"/>
    </xf>
    <xf numFmtId="0" fontId="2" fillId="4" borderId="0" xfId="0" applyFont="1" applyFill="1" applyAlignment="1">
      <alignment horizontal="center" vertical="center"/>
    </xf>
    <xf numFmtId="10" fontId="3" fillId="0" borderId="0" xfId="1" applyNumberFormat="1" applyFont="1"/>
    <xf numFmtId="0" fontId="2" fillId="3" borderId="2" xfId="0" applyFont="1" applyFill="1" applyBorder="1" applyAlignment="1">
      <alignment horizontal="left" vertical="center"/>
    </xf>
    <xf numFmtId="0" fontId="2" fillId="4" borderId="3" xfId="0" applyFont="1" applyFill="1" applyBorder="1" applyAlignment="1">
      <alignment horizontal="left" wrapText="1"/>
    </xf>
    <xf numFmtId="0" fontId="2" fillId="3" borderId="9" xfId="0" applyFont="1" applyFill="1" applyBorder="1" applyAlignment="1">
      <alignment horizontal="left" vertical="center"/>
    </xf>
    <xf numFmtId="0" fontId="2" fillId="3" borderId="13" xfId="0" applyFont="1" applyFill="1" applyBorder="1" applyAlignment="1">
      <alignment horizontal="left" vertical="center"/>
    </xf>
    <xf numFmtId="0" fontId="2" fillId="4" borderId="0" xfId="0" applyFont="1" applyFill="1" applyAlignment="1">
      <alignment horizontal="left" vertical="center" wrapText="1"/>
    </xf>
    <xf numFmtId="0" fontId="2" fillId="0" borderId="10" xfId="0" applyFont="1" applyBorder="1" applyAlignment="1">
      <alignment vertical="center"/>
    </xf>
    <xf numFmtId="3" fontId="2" fillId="0" borderId="10" xfId="0" applyNumberFormat="1" applyFont="1" applyBorder="1" applyAlignment="1">
      <alignment vertical="center"/>
    </xf>
    <xf numFmtId="0" fontId="2" fillId="0" borderId="10" xfId="0" applyFont="1" applyBorder="1" applyAlignment="1">
      <alignment horizontal="right" vertical="center"/>
    </xf>
    <xf numFmtId="14" fontId="2" fillId="0" borderId="10" xfId="0" applyNumberFormat="1" applyFont="1" applyBorder="1"/>
    <xf numFmtId="14" fontId="2" fillId="0" borderId="10" xfId="0" applyNumberFormat="1" applyFont="1" applyBorder="1" applyAlignment="1">
      <alignment horizontal="right" vertical="center"/>
    </xf>
    <xf numFmtId="0" fontId="2" fillId="0" borderId="10" xfId="0" applyFont="1" applyBorder="1"/>
    <xf numFmtId="0" fontId="5" fillId="4" borderId="0" xfId="0" applyFont="1" applyFill="1" applyAlignment="1">
      <alignment wrapText="1"/>
    </xf>
    <xf numFmtId="0" fontId="2" fillId="0" borderId="0" xfId="0" applyFont="1" applyAlignment="1">
      <alignment wrapText="1"/>
    </xf>
    <xf numFmtId="10" fontId="2" fillId="4" borderId="3" xfId="0" applyNumberFormat="1" applyFont="1" applyFill="1" applyBorder="1" applyAlignment="1">
      <alignment horizontal="left" vertical="center"/>
    </xf>
    <xf numFmtId="164" fontId="2" fillId="4" borderId="3" xfId="0" applyNumberFormat="1" applyFont="1" applyFill="1" applyBorder="1" applyAlignment="1">
      <alignment horizontal="left" vertical="center"/>
    </xf>
    <xf numFmtId="0" fontId="2" fillId="3" borderId="3" xfId="0" applyFont="1" applyFill="1" applyBorder="1" applyAlignment="1">
      <alignment vertical="top" wrapText="1"/>
    </xf>
    <xf numFmtId="0" fontId="2" fillId="4" borderId="2" xfId="0" applyFont="1" applyFill="1" applyBorder="1" applyAlignment="1">
      <alignment horizontal="left" wrapText="1"/>
    </xf>
    <xf numFmtId="0" fontId="2" fillId="4" borderId="2" xfId="0" applyFont="1" applyFill="1" applyBorder="1"/>
    <xf numFmtId="0" fontId="2" fillId="3" borderId="6" xfId="0" applyFont="1" applyFill="1" applyBorder="1" applyAlignment="1">
      <alignment horizontal="left" vertical="center"/>
    </xf>
    <xf numFmtId="0" fontId="2" fillId="3" borderId="10" xfId="0" applyFont="1" applyFill="1" applyBorder="1" applyAlignment="1">
      <alignment horizontal="left" wrapText="1"/>
    </xf>
    <xf numFmtId="0" fontId="2" fillId="4" borderId="4" xfId="0" applyFont="1" applyFill="1" applyBorder="1"/>
    <xf numFmtId="164" fontId="2" fillId="4" borderId="10" xfId="0" applyNumberFormat="1" applyFont="1" applyFill="1" applyBorder="1" applyAlignment="1">
      <alignment horizontal="left"/>
    </xf>
    <xf numFmtId="166" fontId="1" fillId="4" borderId="0" xfId="0" applyNumberFormat="1" applyFont="1" applyFill="1" applyAlignment="1">
      <alignment horizontal="left"/>
    </xf>
    <xf numFmtId="5" fontId="2" fillId="4" borderId="10" xfId="0" applyNumberFormat="1" applyFont="1" applyFill="1" applyBorder="1" applyAlignment="1">
      <alignment horizontal="left"/>
    </xf>
    <xf numFmtId="166" fontId="2" fillId="4" borderId="10" xfId="0" applyNumberFormat="1" applyFont="1" applyFill="1" applyBorder="1" applyAlignment="1">
      <alignment horizontal="left"/>
    </xf>
    <xf numFmtId="10" fontId="2" fillId="4" borderId="10" xfId="1" applyNumberFormat="1" applyFont="1" applyFill="1" applyBorder="1" applyAlignment="1">
      <alignment horizontal="left"/>
    </xf>
    <xf numFmtId="0" fontId="5" fillId="4" borderId="0" xfId="0" applyFont="1" applyFill="1" applyAlignment="1">
      <alignment vertical="center"/>
    </xf>
    <xf numFmtId="0" fontId="7" fillId="3" borderId="0" xfId="4" applyFont="1" applyFill="1"/>
    <xf numFmtId="0" fontId="2" fillId="3" borderId="10" xfId="0" applyFont="1" applyFill="1" applyBorder="1" applyAlignment="1">
      <alignment horizontal="left"/>
    </xf>
    <xf numFmtId="10" fontId="2" fillId="3" borderId="10" xfId="1" applyNumberFormat="1" applyFont="1" applyFill="1" applyBorder="1" applyAlignment="1">
      <alignment horizontal="left"/>
    </xf>
    <xf numFmtId="0" fontId="2" fillId="3" borderId="1" xfId="0" quotePrefix="1" applyFont="1" applyFill="1" applyBorder="1" applyAlignment="1">
      <alignment horizontal="left" vertical="center"/>
    </xf>
    <xf numFmtId="0" fontId="2" fillId="3" borderId="2" xfId="0" applyFont="1" applyFill="1" applyBorder="1" applyAlignment="1">
      <alignment horizontal="left" vertical="center"/>
    </xf>
    <xf numFmtId="0" fontId="2" fillId="3" borderId="1" xfId="0" applyFont="1" applyFill="1" applyBorder="1" applyAlignment="1">
      <alignment horizontal="left" vertical="center"/>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2" fillId="3" borderId="0" xfId="0" applyFont="1" applyFill="1" applyAlignment="1">
      <alignment horizontal="left" wrapText="1"/>
    </xf>
    <xf numFmtId="0" fontId="2" fillId="4" borderId="0" xfId="0" applyFont="1" applyFill="1" applyAlignment="1">
      <alignment horizontal="left" vertical="center" wrapText="1"/>
    </xf>
    <xf numFmtId="0" fontId="2" fillId="3" borderId="11" xfId="0" quotePrefix="1" applyFont="1" applyFill="1" applyBorder="1" applyAlignment="1">
      <alignment horizontal="left" vertical="center"/>
    </xf>
    <xf numFmtId="0" fontId="2" fillId="3" borderId="0" xfId="0" applyFont="1" applyFill="1" applyAlignment="1">
      <alignment horizontal="left" vertical="center"/>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4" borderId="1" xfId="0" applyFont="1" applyFill="1" applyBorder="1" applyAlignment="1">
      <alignment horizontal="left" wrapText="1"/>
    </xf>
    <xf numFmtId="0" fontId="2" fillId="4" borderId="2" xfId="0" applyFont="1" applyFill="1" applyBorder="1" applyAlignment="1">
      <alignment horizontal="left" wrapText="1"/>
    </xf>
    <xf numFmtId="0" fontId="2" fillId="3" borderId="8" xfId="0" quotePrefix="1" applyFont="1" applyFill="1" applyBorder="1" applyAlignment="1">
      <alignment horizontal="left" vertical="center"/>
    </xf>
    <xf numFmtId="0" fontId="2" fillId="3" borderId="4" xfId="0" applyFont="1" applyFill="1" applyBorder="1" applyAlignment="1">
      <alignment horizontal="left" vertical="center"/>
    </xf>
    <xf numFmtId="0" fontId="5" fillId="2" borderId="10" xfId="4" applyFont="1" applyFill="1" applyBorder="1" applyAlignment="1">
      <alignment horizontal="left" vertical="center" wrapText="1"/>
    </xf>
    <xf numFmtId="0" fontId="2" fillId="3" borderId="0" xfId="4" applyFont="1" applyFill="1" applyAlignment="1">
      <alignment horizontal="left" wrapText="1"/>
    </xf>
    <xf numFmtId="0" fontId="5" fillId="2" borderId="10" xfId="4" applyFont="1" applyFill="1" applyBorder="1" applyAlignment="1">
      <alignment horizontal="left" wrapText="1"/>
    </xf>
    <xf numFmtId="0" fontId="2" fillId="4" borderId="0" xfId="4" applyFont="1" applyFill="1" applyAlignment="1">
      <alignment horizontal="left" wrapText="1"/>
    </xf>
    <xf numFmtId="0" fontId="2" fillId="2" borderId="0" xfId="0" applyFont="1" applyFill="1" applyAlignment="1">
      <alignment horizontal="left" wrapText="1"/>
    </xf>
    <xf numFmtId="0" fontId="2" fillId="2" borderId="0" xfId="0" applyFont="1" applyFill="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9" xfId="0" applyFont="1" applyFill="1" applyBorder="1" applyAlignment="1">
      <alignment horizontal="left" vertical="top" wrapText="1"/>
    </xf>
    <xf numFmtId="0" fontId="2" fillId="2" borderId="0" xfId="0" applyFont="1" applyFill="1" applyAlignment="1">
      <alignment wrapText="1"/>
    </xf>
    <xf numFmtId="0" fontId="2" fillId="3" borderId="0" xfId="0" applyFont="1" applyFill="1" applyBorder="1" applyAlignment="1">
      <alignment horizontal="left"/>
    </xf>
    <xf numFmtId="0" fontId="2" fillId="2" borderId="0" xfId="0" applyFont="1" applyFill="1" applyBorder="1"/>
    <xf numFmtId="0" fontId="5" fillId="2" borderId="0" xfId="0" applyFont="1" applyFill="1" applyBorder="1" applyAlignment="1">
      <alignment horizontal="left" vertical="top" wrapText="1"/>
    </xf>
  </cellXfs>
  <cellStyles count="6">
    <cellStyle name="Comma 2" xfId="2" xr:uid="{7C4E7C3A-D6AA-49B1-B7AD-DED95B31ED3D}"/>
    <cellStyle name="Comma 2 2" xfId="3" xr:uid="{D8FBCC48-7602-419D-BF65-90E5D8EF6887}"/>
    <cellStyle name="Comma 3" xfId="5" xr:uid="{040AF4E3-3E32-4B36-9D50-0D1C6EF0CC8C}"/>
    <cellStyle name="Normal" xfId="0" builtinId="0"/>
    <cellStyle name="Normal 2" xfId="4" xr:uid="{4BE74D3A-6EA9-4FD9-A565-85C739A55CE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225A-4B20-4F51-BD3F-127643FA720E}">
  <dimension ref="A1:H124"/>
  <sheetViews>
    <sheetView zoomScaleNormal="100" workbookViewId="0"/>
  </sheetViews>
  <sheetFormatPr defaultColWidth="8.81640625" defaultRowHeight="15.5" x14ac:dyDescent="0.35"/>
  <cols>
    <col min="1" max="1" width="3.54296875" style="16" customWidth="1"/>
    <col min="2" max="2" width="11.1796875" style="16" customWidth="1"/>
    <col min="3" max="3" width="28.54296875" style="16" customWidth="1"/>
    <col min="4" max="4" width="21.453125" style="16" customWidth="1"/>
    <col min="5" max="5" width="16.81640625" style="16" customWidth="1"/>
    <col min="6" max="6" width="16.7265625" style="16" customWidth="1"/>
    <col min="7" max="7" width="34.453125" style="16" bestFit="1" customWidth="1"/>
    <col min="8" max="9" width="8.81640625" style="16"/>
    <col min="10" max="10" width="14" style="16" customWidth="1"/>
    <col min="11" max="16384" width="8.81640625" style="16"/>
  </cols>
  <sheetData>
    <row r="1" spans="1:8" x14ac:dyDescent="0.35">
      <c r="A1" s="1" t="s">
        <v>32</v>
      </c>
      <c r="B1" s="14"/>
      <c r="C1" s="15"/>
      <c r="D1" s="15"/>
      <c r="E1" s="15"/>
      <c r="F1" s="15"/>
      <c r="G1" s="15"/>
      <c r="H1" s="3" t="s">
        <v>32</v>
      </c>
    </row>
    <row r="2" spans="1:8" x14ac:dyDescent="0.35">
      <c r="A2" s="1" t="s">
        <v>33</v>
      </c>
      <c r="B2" s="14"/>
      <c r="C2" s="15"/>
      <c r="D2" s="15"/>
      <c r="E2" s="15"/>
      <c r="F2" s="15"/>
      <c r="G2" s="15"/>
      <c r="H2" s="3" t="s">
        <v>33</v>
      </c>
    </row>
    <row r="3" spans="1:8" x14ac:dyDescent="0.35">
      <c r="A3" s="1"/>
      <c r="B3" s="14"/>
      <c r="C3" s="15"/>
      <c r="D3" s="15"/>
      <c r="E3" s="15"/>
      <c r="F3" s="15"/>
      <c r="G3" s="15"/>
      <c r="H3" s="3"/>
    </row>
    <row r="4" spans="1:8" ht="36" customHeight="1" x14ac:dyDescent="0.35">
      <c r="A4" s="137" t="s">
        <v>34</v>
      </c>
      <c r="B4" s="2"/>
      <c r="C4" s="147" t="s">
        <v>35</v>
      </c>
      <c r="D4" s="147"/>
      <c r="E4" s="147"/>
      <c r="F4" s="147"/>
      <c r="G4" s="147"/>
      <c r="H4" s="3" t="s">
        <v>36</v>
      </c>
    </row>
    <row r="5" spans="1:8" x14ac:dyDescent="0.35">
      <c r="A5" s="17"/>
      <c r="B5" s="2"/>
      <c r="C5" s="19"/>
      <c r="D5" s="19"/>
      <c r="E5" s="19"/>
      <c r="F5" s="19"/>
      <c r="G5" s="19"/>
    </row>
    <row r="6" spans="1:8" x14ac:dyDescent="0.35">
      <c r="A6" s="17"/>
      <c r="B6" s="2"/>
      <c r="C6" s="15" t="s">
        <v>37</v>
      </c>
      <c r="D6" s="19"/>
      <c r="E6" s="19"/>
      <c r="F6" s="19"/>
      <c r="G6" s="19"/>
    </row>
    <row r="7" spans="1:8" x14ac:dyDescent="0.35">
      <c r="A7" s="15"/>
      <c r="B7" s="15"/>
      <c r="C7" s="15"/>
      <c r="D7" s="15"/>
      <c r="E7" s="15"/>
      <c r="F7" s="15"/>
      <c r="G7" s="15"/>
    </row>
    <row r="8" spans="1:8" x14ac:dyDescent="0.35">
      <c r="A8" s="15"/>
      <c r="B8" s="15"/>
      <c r="C8" s="20" t="s">
        <v>38</v>
      </c>
      <c r="D8" s="15"/>
      <c r="E8" s="15"/>
      <c r="F8" s="15"/>
      <c r="G8" s="15"/>
    </row>
    <row r="9" spans="1:8" x14ac:dyDescent="0.35">
      <c r="A9" s="15"/>
      <c r="B9" s="15"/>
      <c r="C9" s="15"/>
      <c r="D9" s="15"/>
      <c r="E9" s="15"/>
      <c r="F9" s="15"/>
      <c r="G9" s="15"/>
    </row>
    <row r="10" spans="1:8" x14ac:dyDescent="0.35">
      <c r="A10" s="15"/>
      <c r="B10" s="15"/>
      <c r="C10" s="21" t="s">
        <v>39</v>
      </c>
      <c r="D10" s="15"/>
      <c r="E10" s="15"/>
      <c r="F10" s="15"/>
      <c r="G10" s="15"/>
    </row>
    <row r="11" spans="1:8" x14ac:dyDescent="0.35">
      <c r="A11" s="15"/>
      <c r="B11" s="15"/>
      <c r="C11" s="21" t="s">
        <v>40</v>
      </c>
      <c r="D11" s="15"/>
      <c r="E11" s="15"/>
      <c r="F11" s="15"/>
      <c r="G11" s="15"/>
    </row>
    <row r="12" spans="1:8" x14ac:dyDescent="0.35">
      <c r="A12" s="15"/>
      <c r="B12" s="15"/>
      <c r="C12" s="15"/>
      <c r="D12" s="15"/>
      <c r="E12" s="15"/>
      <c r="F12" s="15"/>
      <c r="G12" s="15"/>
    </row>
    <row r="13" spans="1:8" x14ac:dyDescent="0.35">
      <c r="A13" s="15"/>
      <c r="B13" s="15"/>
      <c r="C13" s="20" t="s">
        <v>41</v>
      </c>
      <c r="D13" s="15"/>
      <c r="E13" s="15"/>
      <c r="F13" s="15"/>
      <c r="G13" s="15"/>
    </row>
    <row r="14" spans="1:8" x14ac:dyDescent="0.35">
      <c r="A14" s="15"/>
      <c r="B14" s="15"/>
      <c r="C14" s="15"/>
      <c r="D14" s="15"/>
      <c r="E14" s="15"/>
      <c r="F14" s="15"/>
      <c r="G14" s="15"/>
    </row>
    <row r="15" spans="1:8" x14ac:dyDescent="0.35">
      <c r="A15" s="15"/>
      <c r="B15" s="15"/>
      <c r="C15" s="15" t="s">
        <v>144</v>
      </c>
      <c r="D15" s="15"/>
      <c r="E15" s="15"/>
      <c r="F15" s="15"/>
      <c r="G15" s="15"/>
    </row>
    <row r="16" spans="1:8" x14ac:dyDescent="0.35">
      <c r="A16" s="15"/>
      <c r="B16" s="15"/>
      <c r="C16" s="15"/>
      <c r="D16" s="15"/>
      <c r="E16" s="15"/>
      <c r="F16" s="15"/>
      <c r="G16" s="15"/>
    </row>
    <row r="17" spans="1:7" x14ac:dyDescent="0.35">
      <c r="A17" s="15"/>
      <c r="B17" s="15"/>
      <c r="C17" s="22" t="s">
        <v>42</v>
      </c>
      <c r="D17" s="42"/>
      <c r="E17" s="42"/>
      <c r="F17" s="23"/>
      <c r="G17" s="124">
        <v>0.06</v>
      </c>
    </row>
    <row r="18" spans="1:7" x14ac:dyDescent="0.35">
      <c r="A18" s="15"/>
      <c r="B18" s="15"/>
      <c r="C18" s="22" t="s">
        <v>43</v>
      </c>
      <c r="D18" s="42"/>
      <c r="E18" s="42"/>
      <c r="F18" s="23"/>
      <c r="G18" s="124">
        <v>0.02</v>
      </c>
    </row>
    <row r="19" spans="1:7" x14ac:dyDescent="0.35">
      <c r="A19" s="15"/>
      <c r="B19" s="15"/>
      <c r="C19" s="22" t="s">
        <v>44</v>
      </c>
      <c r="D19" s="42"/>
      <c r="E19" s="42"/>
      <c r="F19" s="23"/>
      <c r="G19" s="125">
        <v>75000</v>
      </c>
    </row>
    <row r="20" spans="1:7" x14ac:dyDescent="0.35">
      <c r="A20" s="15"/>
      <c r="B20" s="15"/>
      <c r="C20" s="151" t="s">
        <v>45</v>
      </c>
      <c r="D20" s="152"/>
      <c r="E20" s="36"/>
      <c r="F20" s="27"/>
      <c r="G20" s="126" t="s">
        <v>46</v>
      </c>
    </row>
    <row r="21" spans="1:7" x14ac:dyDescent="0.35">
      <c r="A21" s="15"/>
      <c r="B21" s="15"/>
      <c r="C21" s="20"/>
      <c r="D21" s="15"/>
      <c r="E21" s="15"/>
      <c r="F21" s="15"/>
      <c r="G21" s="15"/>
    </row>
    <row r="22" spans="1:7" ht="15.65" customHeight="1" x14ac:dyDescent="0.35">
      <c r="A22" s="15"/>
      <c r="B22" s="15"/>
      <c r="C22" s="28" t="s">
        <v>47</v>
      </c>
      <c r="D22" s="15"/>
      <c r="E22" s="15"/>
      <c r="F22" s="15"/>
      <c r="G22" s="15"/>
    </row>
    <row r="23" spans="1:7" x14ac:dyDescent="0.35">
      <c r="A23" s="15"/>
      <c r="B23" s="15"/>
      <c r="C23" s="29"/>
      <c r="D23" s="15"/>
      <c r="E23" s="15"/>
      <c r="F23" s="15"/>
      <c r="G23" s="15"/>
    </row>
    <row r="24" spans="1:7" x14ac:dyDescent="0.35">
      <c r="A24" s="15"/>
      <c r="B24" s="15"/>
      <c r="C24" s="30" t="s">
        <v>48</v>
      </c>
      <c r="D24" s="42"/>
      <c r="E24" s="42"/>
      <c r="F24" s="23"/>
      <c r="G24" s="31">
        <v>0.04</v>
      </c>
    </row>
    <row r="25" spans="1:7" x14ac:dyDescent="0.35">
      <c r="A25" s="15"/>
      <c r="B25" s="15"/>
      <c r="C25" s="153" t="s">
        <v>49</v>
      </c>
      <c r="D25" s="154"/>
      <c r="E25" s="127"/>
      <c r="F25" s="112"/>
      <c r="G25" s="32">
        <v>3.5000000000000003E-2</v>
      </c>
    </row>
    <row r="26" spans="1:7" x14ac:dyDescent="0.35">
      <c r="A26" s="15"/>
      <c r="B26" s="15"/>
      <c r="C26" s="33" t="s">
        <v>50</v>
      </c>
      <c r="D26" s="128"/>
      <c r="E26" s="128"/>
      <c r="F26" s="34"/>
      <c r="G26" s="35">
        <v>7.0000000000000007E-2</v>
      </c>
    </row>
    <row r="27" spans="1:7" x14ac:dyDescent="0.35">
      <c r="A27" s="15"/>
      <c r="B27" s="15"/>
      <c r="C27" s="20"/>
      <c r="D27" s="15"/>
      <c r="E27" s="15"/>
      <c r="F27" s="15"/>
      <c r="G27" s="15"/>
    </row>
    <row r="28" spans="1:7" x14ac:dyDescent="0.35">
      <c r="A28" s="15"/>
      <c r="B28" s="15"/>
      <c r="C28" s="15" t="s">
        <v>51</v>
      </c>
      <c r="D28" s="15"/>
      <c r="E28" s="15"/>
      <c r="F28" s="15"/>
      <c r="G28" s="15"/>
    </row>
    <row r="29" spans="1:7" x14ac:dyDescent="0.35">
      <c r="A29" s="15"/>
      <c r="B29" s="15"/>
      <c r="C29" s="15"/>
      <c r="D29" s="15"/>
      <c r="E29" s="15"/>
      <c r="F29" s="15"/>
      <c r="G29" s="15"/>
    </row>
    <row r="30" spans="1:7" x14ac:dyDescent="0.35">
      <c r="A30" s="15"/>
      <c r="B30" s="15"/>
      <c r="C30" s="26" t="s">
        <v>52</v>
      </c>
      <c r="D30" s="36"/>
      <c r="E30" s="36"/>
      <c r="F30" s="36"/>
      <c r="G30" s="27"/>
    </row>
    <row r="31" spans="1:7" x14ac:dyDescent="0.35">
      <c r="A31" s="15"/>
      <c r="B31" s="15"/>
      <c r="C31" s="155" t="s">
        <v>142</v>
      </c>
      <c r="D31" s="156"/>
      <c r="E31" s="111"/>
      <c r="F31" s="113"/>
      <c r="G31" s="37" t="s">
        <v>53</v>
      </c>
    </row>
    <row r="32" spans="1:7" x14ac:dyDescent="0.35">
      <c r="A32" s="15"/>
      <c r="B32" s="15"/>
      <c r="C32" s="141" t="s">
        <v>141</v>
      </c>
      <c r="D32" s="142"/>
      <c r="E32" s="111"/>
      <c r="F32" s="38"/>
      <c r="G32" s="33" t="s">
        <v>54</v>
      </c>
    </row>
    <row r="33" spans="1:7" x14ac:dyDescent="0.35">
      <c r="A33" s="15"/>
      <c r="B33" s="15"/>
      <c r="C33" s="39" t="s">
        <v>55</v>
      </c>
      <c r="D33" s="40"/>
      <c r="E33" s="40"/>
      <c r="F33" s="40"/>
      <c r="G33" s="41"/>
    </row>
    <row r="34" spans="1:7" x14ac:dyDescent="0.35">
      <c r="A34" s="15"/>
      <c r="B34" s="15"/>
      <c r="C34" s="149" t="s">
        <v>142</v>
      </c>
      <c r="D34" s="150"/>
      <c r="E34" s="129"/>
      <c r="F34" s="114"/>
      <c r="G34" s="24">
        <v>4.7199999999999999E-2</v>
      </c>
    </row>
    <row r="35" spans="1:7" ht="16.149999999999999" customHeight="1" x14ac:dyDescent="0.35">
      <c r="A35" s="15"/>
      <c r="B35" s="15"/>
      <c r="C35" s="141" t="s">
        <v>141</v>
      </c>
      <c r="D35" s="142"/>
      <c r="E35" s="111"/>
      <c r="F35" s="38"/>
      <c r="G35" s="24">
        <v>1.5100000000000001E-2</v>
      </c>
    </row>
    <row r="36" spans="1:7" x14ac:dyDescent="0.35">
      <c r="A36" s="15"/>
      <c r="B36" s="15"/>
      <c r="C36" s="143" t="s">
        <v>56</v>
      </c>
      <c r="D36" s="142"/>
      <c r="E36" s="111"/>
      <c r="F36" s="111"/>
      <c r="G36" s="25">
        <v>200000</v>
      </c>
    </row>
    <row r="37" spans="1:7" x14ac:dyDescent="0.35">
      <c r="A37" s="15"/>
      <c r="B37" s="15"/>
      <c r="C37" s="20"/>
      <c r="D37" s="15"/>
      <c r="E37" s="15"/>
      <c r="F37" s="15"/>
      <c r="G37" s="15"/>
    </row>
    <row r="38" spans="1:7" x14ac:dyDescent="0.35">
      <c r="A38" s="15"/>
      <c r="B38" s="15"/>
      <c r="C38" s="20" t="s">
        <v>143</v>
      </c>
      <c r="D38" s="14"/>
      <c r="E38" s="14"/>
      <c r="F38" s="14"/>
      <c r="G38" s="15"/>
    </row>
    <row r="39" spans="1:7" x14ac:dyDescent="0.35">
      <c r="A39" s="15"/>
      <c r="B39" s="15"/>
      <c r="C39" s="15"/>
      <c r="D39" s="15"/>
      <c r="E39" s="15"/>
      <c r="F39" s="15"/>
      <c r="G39" s="15"/>
    </row>
    <row r="40" spans="1:7" x14ac:dyDescent="0.35">
      <c r="A40" s="15"/>
      <c r="B40" s="15"/>
      <c r="C40" s="22" t="s">
        <v>57</v>
      </c>
      <c r="D40" s="42"/>
      <c r="E40" s="42"/>
      <c r="F40" s="42"/>
      <c r="G40" s="43">
        <v>28750000</v>
      </c>
    </row>
    <row r="41" spans="1:7" x14ac:dyDescent="0.35">
      <c r="A41" s="15"/>
      <c r="B41" s="15"/>
      <c r="C41" s="22" t="s">
        <v>58</v>
      </c>
      <c r="D41" s="42"/>
      <c r="E41" s="42"/>
      <c r="F41" s="42"/>
      <c r="G41" s="43">
        <v>18500000</v>
      </c>
    </row>
    <row r="42" spans="1:7" x14ac:dyDescent="0.35">
      <c r="A42" s="15"/>
      <c r="B42" s="15"/>
      <c r="C42" s="22" t="s">
        <v>59</v>
      </c>
      <c r="D42" s="42"/>
      <c r="E42" s="42"/>
      <c r="F42" s="42"/>
      <c r="G42" s="43">
        <v>10000000</v>
      </c>
    </row>
    <row r="43" spans="1:7" x14ac:dyDescent="0.35">
      <c r="A43" s="15"/>
      <c r="B43" s="15"/>
      <c r="C43" s="22" t="s">
        <v>60</v>
      </c>
      <c r="D43" s="42"/>
      <c r="E43" s="42"/>
      <c r="F43" s="42"/>
      <c r="G43" s="43">
        <v>15725000</v>
      </c>
    </row>
    <row r="44" spans="1:7" x14ac:dyDescent="0.35">
      <c r="A44" s="15"/>
      <c r="B44" s="15"/>
      <c r="C44" s="22" t="s">
        <v>61</v>
      </c>
      <c r="D44" s="42"/>
      <c r="E44" s="42"/>
      <c r="F44" s="42"/>
      <c r="G44" s="43">
        <v>8500000</v>
      </c>
    </row>
    <row r="45" spans="1:7" x14ac:dyDescent="0.35">
      <c r="A45" s="15"/>
      <c r="B45" s="15"/>
      <c r="C45" s="22" t="s">
        <v>62</v>
      </c>
      <c r="D45" s="42"/>
      <c r="E45" s="42"/>
      <c r="F45" s="42"/>
      <c r="G45" s="43">
        <v>350000</v>
      </c>
    </row>
    <row r="46" spans="1:7" x14ac:dyDescent="0.35">
      <c r="A46" s="15"/>
      <c r="B46" s="15"/>
      <c r="C46" s="22" t="s">
        <v>63</v>
      </c>
      <c r="D46" s="42"/>
      <c r="E46" s="42"/>
      <c r="F46" s="42"/>
      <c r="G46" s="43">
        <v>300000</v>
      </c>
    </row>
    <row r="47" spans="1:7" x14ac:dyDescent="0.35">
      <c r="A47" s="15"/>
      <c r="B47" s="15"/>
      <c r="C47" s="22" t="s">
        <v>64</v>
      </c>
      <c r="D47" s="42"/>
      <c r="E47" s="42"/>
      <c r="F47" s="42"/>
      <c r="G47" s="43">
        <v>12000000</v>
      </c>
    </row>
    <row r="48" spans="1:7" x14ac:dyDescent="0.35">
      <c r="A48" s="15"/>
      <c r="B48" s="15"/>
      <c r="C48" s="22" t="s">
        <v>65</v>
      </c>
      <c r="D48" s="42"/>
      <c r="E48" s="42"/>
      <c r="F48" s="42"/>
      <c r="G48" s="43">
        <v>10000000</v>
      </c>
    </row>
    <row r="49" spans="1:7" x14ac:dyDescent="0.35">
      <c r="A49" s="15"/>
      <c r="B49" s="15"/>
      <c r="C49" s="22" t="s">
        <v>66</v>
      </c>
      <c r="D49" s="42"/>
      <c r="E49" s="42"/>
      <c r="F49" s="42"/>
      <c r="G49" s="43">
        <v>9725000</v>
      </c>
    </row>
    <row r="50" spans="1:7" x14ac:dyDescent="0.35">
      <c r="A50" s="15"/>
      <c r="B50" s="15"/>
      <c r="C50" s="22" t="s">
        <v>67</v>
      </c>
      <c r="D50" s="42"/>
      <c r="E50" s="42"/>
      <c r="F50" s="42"/>
      <c r="G50" s="43">
        <v>15000000</v>
      </c>
    </row>
    <row r="51" spans="1:7" x14ac:dyDescent="0.35">
      <c r="A51" s="15"/>
      <c r="B51" s="15"/>
      <c r="C51" s="22" t="s">
        <v>68</v>
      </c>
      <c r="D51" s="42"/>
      <c r="E51" s="42"/>
      <c r="F51" s="42"/>
      <c r="G51" s="43">
        <v>11000000</v>
      </c>
    </row>
    <row r="52" spans="1:7" x14ac:dyDescent="0.35">
      <c r="A52" s="15"/>
      <c r="B52" s="15"/>
      <c r="C52" s="22" t="s">
        <v>69</v>
      </c>
      <c r="D52" s="42"/>
      <c r="E52" s="42"/>
      <c r="F52" s="42"/>
      <c r="G52" s="43">
        <v>13650000</v>
      </c>
    </row>
    <row r="53" spans="1:7" x14ac:dyDescent="0.35">
      <c r="A53" s="15"/>
      <c r="B53" s="15"/>
      <c r="C53" s="20"/>
      <c r="D53" s="15"/>
      <c r="E53" s="15"/>
      <c r="F53" s="15"/>
      <c r="G53" s="15"/>
    </row>
    <row r="54" spans="1:7" x14ac:dyDescent="0.35">
      <c r="A54" s="15"/>
      <c r="B54" s="44"/>
      <c r="C54" s="44"/>
      <c r="D54" s="44"/>
      <c r="E54" s="44"/>
      <c r="F54" s="44"/>
      <c r="G54" s="44"/>
    </row>
    <row r="55" spans="1:7" ht="35.25" customHeight="1" x14ac:dyDescent="0.35">
      <c r="A55" s="45" t="s">
        <v>70</v>
      </c>
      <c r="B55" s="46" t="s">
        <v>71</v>
      </c>
      <c r="C55" s="148" t="s">
        <v>72</v>
      </c>
      <c r="D55" s="148"/>
      <c r="E55" s="148"/>
      <c r="F55" s="148"/>
      <c r="G55" s="148"/>
    </row>
    <row r="56" spans="1:7" x14ac:dyDescent="0.35">
      <c r="A56" s="48"/>
      <c r="B56" s="46"/>
      <c r="C56" s="49"/>
      <c r="D56" s="44"/>
      <c r="E56" s="44"/>
      <c r="F56" s="44"/>
      <c r="G56" s="44"/>
    </row>
    <row r="57" spans="1:7" ht="33" customHeight="1" x14ac:dyDescent="0.35">
      <c r="A57" s="48"/>
      <c r="B57" s="46"/>
      <c r="C57" s="144" t="s">
        <v>73</v>
      </c>
      <c r="D57" s="145"/>
      <c r="E57" s="145"/>
      <c r="F57" s="145"/>
      <c r="G57" s="146"/>
    </row>
    <row r="58" spans="1:7" x14ac:dyDescent="0.35">
      <c r="A58" s="48"/>
      <c r="B58" s="46"/>
      <c r="C58" s="49"/>
      <c r="D58" s="44"/>
      <c r="E58" s="44"/>
      <c r="F58" s="44"/>
      <c r="G58" s="44"/>
    </row>
    <row r="59" spans="1:7" x14ac:dyDescent="0.35">
      <c r="A59" s="15"/>
      <c r="B59" s="17"/>
      <c r="C59" s="50" t="s">
        <v>74</v>
      </c>
      <c r="D59" s="2"/>
      <c r="E59" s="2"/>
      <c r="F59" s="2"/>
      <c r="G59" s="2"/>
    </row>
    <row r="60" spans="1:7" x14ac:dyDescent="0.35">
      <c r="A60" s="15"/>
      <c r="B60" s="17"/>
      <c r="C60" s="2" t="s">
        <v>75</v>
      </c>
      <c r="D60" s="2"/>
      <c r="E60" s="2"/>
      <c r="F60" s="2"/>
      <c r="G60" s="51"/>
    </row>
    <row r="61" spans="1:7" x14ac:dyDescent="0.35">
      <c r="A61" s="15"/>
      <c r="B61" s="17"/>
      <c r="C61" s="2" t="s">
        <v>76</v>
      </c>
      <c r="D61" s="2"/>
      <c r="E61" s="2"/>
      <c r="F61" s="2"/>
      <c r="G61" s="51"/>
    </row>
    <row r="62" spans="1:7" x14ac:dyDescent="0.35">
      <c r="A62" s="15"/>
      <c r="B62" s="17"/>
      <c r="C62" s="1" t="s">
        <v>77</v>
      </c>
      <c r="D62" s="2"/>
      <c r="E62" s="2"/>
      <c r="F62" s="2"/>
      <c r="G62" s="52">
        <f>G60+G61</f>
        <v>0</v>
      </c>
    </row>
    <row r="63" spans="1:7" x14ac:dyDescent="0.35">
      <c r="A63" s="15"/>
      <c r="B63" s="17"/>
      <c r="C63" s="1"/>
      <c r="D63" s="2"/>
      <c r="E63" s="2"/>
      <c r="F63" s="2"/>
      <c r="G63" s="52"/>
    </row>
    <row r="64" spans="1:7" x14ac:dyDescent="0.35">
      <c r="A64" s="15"/>
      <c r="B64" s="17"/>
      <c r="C64" s="1" t="s">
        <v>78</v>
      </c>
      <c r="D64" s="2"/>
      <c r="E64" s="2"/>
      <c r="F64" s="2"/>
      <c r="G64" s="51"/>
    </row>
    <row r="65" spans="1:7" x14ac:dyDescent="0.35">
      <c r="A65" s="15"/>
      <c r="B65" s="17"/>
      <c r="C65" s="1"/>
      <c r="D65" s="2"/>
      <c r="E65" s="2"/>
      <c r="F65" s="2"/>
      <c r="G65" s="52"/>
    </row>
    <row r="66" spans="1:7" x14ac:dyDescent="0.35">
      <c r="A66" s="15"/>
      <c r="B66" s="17"/>
      <c r="C66" s="50" t="s">
        <v>145</v>
      </c>
      <c r="D66" s="2"/>
      <c r="E66" s="2"/>
      <c r="F66" s="2"/>
      <c r="G66" s="2"/>
    </row>
    <row r="67" spans="1:7" s="123" customFormat="1" ht="30.75" customHeight="1" x14ac:dyDescent="0.35">
      <c r="A67" s="19"/>
      <c r="B67" s="122"/>
      <c r="C67" s="130" t="s">
        <v>146</v>
      </c>
      <c r="D67" s="130" t="s">
        <v>147</v>
      </c>
      <c r="E67" s="130" t="s">
        <v>148</v>
      </c>
      <c r="F67" s="130" t="s">
        <v>149</v>
      </c>
      <c r="G67" s="130" t="s">
        <v>150</v>
      </c>
    </row>
    <row r="68" spans="1:7" x14ac:dyDescent="0.35">
      <c r="A68" s="15"/>
      <c r="B68" s="17"/>
      <c r="C68" s="116"/>
      <c r="D68" s="117"/>
      <c r="E68" s="118"/>
      <c r="F68" s="119"/>
      <c r="G68" s="120"/>
    </row>
    <row r="69" spans="1:7" x14ac:dyDescent="0.35">
      <c r="A69" s="53"/>
      <c r="B69" s="17"/>
      <c r="C69" s="116"/>
      <c r="D69" s="117"/>
      <c r="E69" s="118"/>
      <c r="F69" s="121"/>
      <c r="G69" s="118"/>
    </row>
    <row r="70" spans="1:7" x14ac:dyDescent="0.35">
      <c r="A70" s="53"/>
      <c r="B70" s="17"/>
      <c r="C70" s="116"/>
      <c r="D70" s="117"/>
      <c r="E70" s="118"/>
      <c r="F70" s="121"/>
      <c r="G70" s="118"/>
    </row>
    <row r="71" spans="1:7" x14ac:dyDescent="0.35">
      <c r="A71" s="53"/>
      <c r="B71" s="17"/>
      <c r="C71" s="44"/>
      <c r="D71" s="44"/>
      <c r="E71" s="44"/>
      <c r="F71" s="44"/>
      <c r="G71" s="44"/>
    </row>
    <row r="72" spans="1:7" x14ac:dyDescent="0.35">
      <c r="A72" s="53"/>
      <c r="B72" s="17"/>
      <c r="C72" s="54" t="s">
        <v>37</v>
      </c>
      <c r="D72" s="54"/>
      <c r="E72" s="54"/>
      <c r="F72" s="54"/>
      <c r="G72" s="54"/>
    </row>
    <row r="73" spans="1:7" x14ac:dyDescent="0.35">
      <c r="A73" s="53"/>
      <c r="B73" s="17"/>
      <c r="C73" s="44"/>
      <c r="D73" s="44"/>
      <c r="E73" s="44"/>
      <c r="F73" s="44"/>
      <c r="G73" s="44"/>
    </row>
    <row r="74" spans="1:7" x14ac:dyDescent="0.35">
      <c r="A74" s="53"/>
      <c r="B74" s="17"/>
      <c r="C74" s="49" t="s">
        <v>151</v>
      </c>
      <c r="D74" s="44"/>
      <c r="E74" s="44"/>
      <c r="F74" s="44"/>
      <c r="G74" s="55"/>
    </row>
    <row r="75" spans="1:7" x14ac:dyDescent="0.35">
      <c r="A75" s="53"/>
      <c r="B75" s="17"/>
      <c r="C75" s="56" t="s">
        <v>152</v>
      </c>
      <c r="D75" s="128"/>
      <c r="E75" s="128"/>
      <c r="F75" s="34"/>
      <c r="G75" s="132">
        <v>33750000</v>
      </c>
    </row>
    <row r="76" spans="1:7" x14ac:dyDescent="0.35">
      <c r="A76" s="53"/>
      <c r="B76" s="17"/>
      <c r="C76" s="57" t="s">
        <v>153</v>
      </c>
      <c r="D76" s="131"/>
      <c r="E76" s="131"/>
      <c r="F76" s="58"/>
      <c r="G76" s="132">
        <v>200000</v>
      </c>
    </row>
    <row r="77" spans="1:7" x14ac:dyDescent="0.35">
      <c r="A77" s="53"/>
      <c r="B77" s="17"/>
      <c r="C77" s="44"/>
      <c r="D77" s="44"/>
      <c r="E77" s="44"/>
      <c r="F77" s="44"/>
      <c r="G77" s="133"/>
    </row>
    <row r="78" spans="1:7" x14ac:dyDescent="0.35">
      <c r="A78" s="53"/>
      <c r="B78" s="17"/>
      <c r="C78" s="49" t="s">
        <v>155</v>
      </c>
      <c r="D78" s="44"/>
      <c r="E78" s="44"/>
      <c r="F78" s="44"/>
      <c r="G78" s="133"/>
    </row>
    <row r="79" spans="1:7" x14ac:dyDescent="0.35">
      <c r="A79" s="53"/>
      <c r="B79" s="17"/>
      <c r="C79" s="56" t="s">
        <v>154</v>
      </c>
      <c r="D79" s="128"/>
      <c r="E79" s="128"/>
      <c r="F79" s="34"/>
      <c r="G79" s="134">
        <v>550000</v>
      </c>
    </row>
    <row r="80" spans="1:7" x14ac:dyDescent="0.35">
      <c r="A80" s="53"/>
      <c r="B80" s="17"/>
      <c r="C80" s="56" t="s">
        <v>79</v>
      </c>
      <c r="D80" s="128"/>
      <c r="E80" s="128"/>
      <c r="F80" s="34"/>
      <c r="G80" s="135" t="s">
        <v>80</v>
      </c>
    </row>
    <row r="81" spans="1:7" x14ac:dyDescent="0.35">
      <c r="A81" s="53"/>
      <c r="B81" s="17"/>
      <c r="C81" s="56" t="s">
        <v>81</v>
      </c>
      <c r="D81" s="128"/>
      <c r="E81" s="128"/>
      <c r="F81" s="34"/>
      <c r="G81" s="136">
        <v>0.02</v>
      </c>
    </row>
    <row r="82" spans="1:7" x14ac:dyDescent="0.35">
      <c r="A82" s="53"/>
      <c r="B82" s="17"/>
      <c r="C82" s="47"/>
      <c r="D82" s="44"/>
      <c r="E82" s="44"/>
      <c r="F82" s="44"/>
      <c r="G82" s="59"/>
    </row>
    <row r="83" spans="1:7" x14ac:dyDescent="0.35">
      <c r="A83" s="45" t="s">
        <v>82</v>
      </c>
      <c r="B83" s="46" t="s">
        <v>83</v>
      </c>
      <c r="C83" s="47" t="s">
        <v>84</v>
      </c>
      <c r="D83" s="44"/>
      <c r="E83" s="44"/>
      <c r="F83" s="44"/>
      <c r="G83" s="59"/>
    </row>
    <row r="84" spans="1:7" x14ac:dyDescent="0.35">
      <c r="A84" s="45"/>
      <c r="B84" s="46"/>
      <c r="C84" s="47"/>
      <c r="D84" s="44"/>
      <c r="E84" s="44"/>
      <c r="F84" s="44"/>
      <c r="G84" s="59"/>
    </row>
    <row r="85" spans="1:7" ht="33" customHeight="1" x14ac:dyDescent="0.35">
      <c r="A85" s="48"/>
      <c r="B85" s="46"/>
      <c r="C85" s="144" t="s">
        <v>73</v>
      </c>
      <c r="D85" s="145"/>
      <c r="E85" s="145"/>
      <c r="F85" s="145"/>
      <c r="G85" s="146"/>
    </row>
    <row r="86" spans="1:7" x14ac:dyDescent="0.35">
      <c r="A86" s="53"/>
      <c r="B86" s="17"/>
      <c r="C86" s="47"/>
      <c r="D86" s="44"/>
      <c r="E86" s="44"/>
      <c r="F86" s="44"/>
      <c r="G86" s="59"/>
    </row>
    <row r="87" spans="1:7" x14ac:dyDescent="0.35">
      <c r="A87" s="53"/>
      <c r="B87" s="17"/>
      <c r="C87" s="49" t="s">
        <v>85</v>
      </c>
      <c r="D87" s="44"/>
      <c r="E87" s="44"/>
      <c r="F87" s="44"/>
      <c r="G87" s="51"/>
    </row>
    <row r="88" spans="1:7" x14ac:dyDescent="0.35">
      <c r="A88" s="53"/>
      <c r="B88" s="17"/>
      <c r="C88" s="49"/>
      <c r="D88" s="44"/>
      <c r="E88" s="44"/>
      <c r="F88" s="44"/>
      <c r="G88" s="61"/>
    </row>
    <row r="89" spans="1:7" x14ac:dyDescent="0.35">
      <c r="A89" s="53"/>
      <c r="B89" s="17"/>
      <c r="C89" s="49" t="s">
        <v>86</v>
      </c>
      <c r="D89" s="44"/>
      <c r="E89" s="44"/>
      <c r="F89" s="44"/>
      <c r="G89" s="51"/>
    </row>
    <row r="90" spans="1:7" x14ac:dyDescent="0.35">
      <c r="A90" s="53"/>
      <c r="B90" s="17"/>
      <c r="C90" s="59"/>
      <c r="D90" s="59"/>
      <c r="E90" s="59"/>
      <c r="F90" s="59"/>
      <c r="G90" s="59"/>
    </row>
    <row r="91" spans="1:7" x14ac:dyDescent="0.35">
      <c r="A91" s="53"/>
      <c r="B91" s="17"/>
      <c r="C91" s="49" t="s">
        <v>87</v>
      </c>
      <c r="D91" s="44"/>
      <c r="E91" s="44"/>
      <c r="F91" s="44"/>
      <c r="G91" s="60">
        <f>G87-G89</f>
        <v>0</v>
      </c>
    </row>
    <row r="92" spans="1:7" x14ac:dyDescent="0.35">
      <c r="A92" s="53"/>
      <c r="B92" s="17"/>
      <c r="C92" s="49"/>
      <c r="D92" s="44"/>
      <c r="E92" s="44"/>
      <c r="F92" s="44"/>
      <c r="G92" s="59"/>
    </row>
    <row r="93" spans="1:7" x14ac:dyDescent="0.35">
      <c r="A93" s="53"/>
      <c r="B93" s="17"/>
      <c r="C93" s="49"/>
      <c r="D93" s="44"/>
      <c r="E93" s="44"/>
      <c r="F93" s="44"/>
      <c r="G93" s="59"/>
    </row>
    <row r="94" spans="1:7" x14ac:dyDescent="0.35">
      <c r="A94" s="53"/>
      <c r="B94" s="17"/>
      <c r="C94" s="49" t="s">
        <v>88</v>
      </c>
      <c r="D94" s="44"/>
      <c r="E94" s="44"/>
      <c r="F94" s="44"/>
      <c r="G94" s="51"/>
    </row>
    <row r="95" spans="1:7" x14ac:dyDescent="0.35">
      <c r="A95" s="53"/>
      <c r="B95" s="17"/>
      <c r="C95" s="49"/>
      <c r="D95" s="44"/>
      <c r="E95" s="44"/>
      <c r="F95" s="44"/>
      <c r="G95" s="59"/>
    </row>
    <row r="96" spans="1:7" x14ac:dyDescent="0.35">
      <c r="A96" s="53"/>
      <c r="B96" s="17"/>
      <c r="C96" s="49" t="s">
        <v>89</v>
      </c>
      <c r="D96" s="44"/>
      <c r="E96" s="44"/>
      <c r="F96" s="44"/>
      <c r="G96" s="51"/>
    </row>
    <row r="97" spans="1:7" x14ac:dyDescent="0.35">
      <c r="A97" s="53"/>
      <c r="B97" s="17"/>
      <c r="C97" s="49"/>
      <c r="D97" s="44"/>
      <c r="E97" s="44"/>
      <c r="F97" s="44"/>
      <c r="G97" s="59"/>
    </row>
    <row r="98" spans="1:7" x14ac:dyDescent="0.35">
      <c r="A98" s="53"/>
      <c r="B98" s="17"/>
      <c r="C98" s="49" t="s">
        <v>90</v>
      </c>
      <c r="D98" s="44"/>
      <c r="E98" s="44"/>
      <c r="F98" s="44"/>
      <c r="G98" s="61">
        <f>G94-G96</f>
        <v>0</v>
      </c>
    </row>
    <row r="99" spans="1:7" x14ac:dyDescent="0.35">
      <c r="A99" s="53"/>
      <c r="B99" s="17"/>
      <c r="C99" s="49" t="s">
        <v>91</v>
      </c>
      <c r="D99" s="44"/>
      <c r="E99" s="44"/>
      <c r="F99" s="44"/>
      <c r="G99" s="62"/>
    </row>
    <row r="100" spans="1:7" x14ac:dyDescent="0.35">
      <c r="A100" s="53"/>
      <c r="B100" s="17"/>
      <c r="C100" s="47"/>
      <c r="D100" s="44"/>
      <c r="E100" s="44"/>
      <c r="F100" s="44"/>
      <c r="G100" s="59"/>
    </row>
    <row r="101" spans="1:7" ht="40.15" customHeight="1" x14ac:dyDescent="0.35">
      <c r="A101" s="53"/>
      <c r="B101" s="17"/>
      <c r="C101" s="147" t="s">
        <v>92</v>
      </c>
      <c r="D101" s="147"/>
      <c r="E101" s="147"/>
      <c r="F101" s="147"/>
      <c r="G101" s="147"/>
    </row>
    <row r="102" spans="1:7" x14ac:dyDescent="0.35">
      <c r="A102" s="53"/>
      <c r="B102" s="17"/>
      <c r="C102" s="17"/>
      <c r="D102" s="44"/>
      <c r="E102" s="44"/>
      <c r="F102" s="44"/>
      <c r="G102" s="59"/>
    </row>
    <row r="103" spans="1:7" x14ac:dyDescent="0.35">
      <c r="A103" s="53"/>
      <c r="B103" s="17"/>
      <c r="C103" s="44" t="s">
        <v>37</v>
      </c>
      <c r="D103" s="44"/>
      <c r="E103" s="44"/>
      <c r="F103" s="44"/>
      <c r="G103" s="59"/>
    </row>
    <row r="104" spans="1:7" x14ac:dyDescent="0.35">
      <c r="A104" s="53"/>
      <c r="B104" s="17"/>
      <c r="C104" s="17"/>
      <c r="D104" s="44"/>
      <c r="E104" s="44"/>
      <c r="F104" s="44"/>
      <c r="G104" s="59"/>
    </row>
    <row r="105" spans="1:7" x14ac:dyDescent="0.35">
      <c r="A105" s="53"/>
      <c r="B105" s="17"/>
      <c r="C105" s="49" t="s">
        <v>93</v>
      </c>
      <c r="D105" s="44"/>
      <c r="E105" s="44"/>
      <c r="F105" s="44"/>
      <c r="G105" s="59"/>
    </row>
    <row r="106" spans="1:7" x14ac:dyDescent="0.35">
      <c r="A106" s="53"/>
      <c r="B106" s="17"/>
      <c r="C106" s="22" t="s">
        <v>94</v>
      </c>
      <c r="D106" s="128"/>
      <c r="E106" s="128"/>
      <c r="F106" s="34"/>
      <c r="G106" s="63">
        <v>2028000</v>
      </c>
    </row>
    <row r="107" spans="1:7" x14ac:dyDescent="0.35">
      <c r="A107" s="53"/>
      <c r="B107" s="17"/>
      <c r="C107" s="22" t="s">
        <v>95</v>
      </c>
      <c r="D107" s="128"/>
      <c r="E107" s="128"/>
      <c r="F107" s="34"/>
      <c r="G107" s="63">
        <v>1722000</v>
      </c>
    </row>
    <row r="108" spans="1:7" x14ac:dyDescent="0.35">
      <c r="A108" s="53"/>
      <c r="B108" s="17"/>
      <c r="C108" s="22" t="s">
        <v>96</v>
      </c>
      <c r="D108" s="128"/>
      <c r="E108" s="128"/>
      <c r="F108" s="34"/>
      <c r="G108" s="63">
        <v>50000</v>
      </c>
    </row>
    <row r="109" spans="1:7" x14ac:dyDescent="0.35">
      <c r="A109" s="53"/>
      <c r="B109" s="17"/>
      <c r="C109" s="56" t="s">
        <v>97</v>
      </c>
      <c r="D109" s="128"/>
      <c r="E109" s="128"/>
      <c r="F109" s="34"/>
      <c r="G109" s="63">
        <v>2258000</v>
      </c>
    </row>
    <row r="110" spans="1:7" x14ac:dyDescent="0.35">
      <c r="A110" s="53"/>
      <c r="B110" s="17"/>
      <c r="C110" s="22" t="s">
        <v>98</v>
      </c>
      <c r="D110" s="131"/>
      <c r="E110" s="131"/>
      <c r="F110" s="58"/>
      <c r="G110" s="63">
        <v>2822000</v>
      </c>
    </row>
    <row r="111" spans="1:7" x14ac:dyDescent="0.35">
      <c r="A111" s="53"/>
      <c r="B111" s="17"/>
      <c r="C111" s="17"/>
      <c r="D111" s="44"/>
      <c r="E111" s="44"/>
      <c r="F111" s="44"/>
      <c r="G111" s="59"/>
    </row>
    <row r="112" spans="1:7" x14ac:dyDescent="0.35">
      <c r="A112" s="45" t="s">
        <v>99</v>
      </c>
      <c r="B112" s="46" t="s">
        <v>71</v>
      </c>
      <c r="C112" s="47" t="s">
        <v>100</v>
      </c>
      <c r="D112" s="44"/>
      <c r="E112" s="44"/>
      <c r="F112" s="44"/>
      <c r="G112" s="44"/>
    </row>
    <row r="113" spans="1:7" x14ac:dyDescent="0.35">
      <c r="A113" s="53"/>
      <c r="B113" s="17"/>
      <c r="C113" s="44"/>
      <c r="D113" s="44"/>
      <c r="E113" s="44"/>
      <c r="F113" s="44"/>
      <c r="G113" s="44"/>
    </row>
    <row r="114" spans="1:7" x14ac:dyDescent="0.35">
      <c r="A114" s="53"/>
      <c r="B114" s="44"/>
      <c r="C114" s="50" t="s">
        <v>156</v>
      </c>
      <c r="D114" s="2"/>
      <c r="E114" s="2"/>
      <c r="F114" s="2"/>
      <c r="G114" s="2"/>
    </row>
    <row r="115" spans="1:7" x14ac:dyDescent="0.35">
      <c r="A115" s="53"/>
      <c r="B115" s="44"/>
      <c r="C115" s="2" t="s">
        <v>75</v>
      </c>
      <c r="D115" s="2"/>
      <c r="E115" s="2"/>
      <c r="F115" s="2"/>
      <c r="G115" s="51"/>
    </row>
    <row r="116" spans="1:7" x14ac:dyDescent="0.35">
      <c r="A116" s="53"/>
      <c r="B116" s="44"/>
      <c r="C116" s="2" t="s">
        <v>76</v>
      </c>
      <c r="D116" s="2"/>
      <c r="E116" s="2"/>
      <c r="F116" s="2"/>
      <c r="G116" s="51"/>
    </row>
    <row r="117" spans="1:7" x14ac:dyDescent="0.35">
      <c r="A117" s="53"/>
      <c r="B117" s="44"/>
      <c r="C117" s="1" t="s">
        <v>157</v>
      </c>
      <c r="D117" s="2"/>
      <c r="E117" s="2"/>
      <c r="F117" s="2"/>
      <c r="G117" s="52">
        <f>G115+G116</f>
        <v>0</v>
      </c>
    </row>
    <row r="118" spans="1:7" x14ac:dyDescent="0.35">
      <c r="A118" s="64"/>
      <c r="B118" s="65"/>
      <c r="C118" s="1"/>
      <c r="D118" s="2"/>
      <c r="E118" s="2"/>
      <c r="F118" s="2"/>
      <c r="G118" s="52"/>
    </row>
    <row r="119" spans="1:7" x14ac:dyDescent="0.35">
      <c r="A119" s="64"/>
      <c r="B119" s="65"/>
      <c r="C119" s="50" t="s">
        <v>158</v>
      </c>
      <c r="D119" s="2"/>
      <c r="E119" s="2"/>
      <c r="F119" s="2"/>
      <c r="G119" s="2"/>
    </row>
    <row r="120" spans="1:7" ht="31" x14ac:dyDescent="0.35">
      <c r="A120" s="64"/>
      <c r="B120" s="65"/>
      <c r="C120" s="130" t="s">
        <v>146</v>
      </c>
      <c r="D120" s="130" t="s">
        <v>147</v>
      </c>
      <c r="E120" s="130" t="s">
        <v>148</v>
      </c>
      <c r="F120" s="130" t="s">
        <v>149</v>
      </c>
      <c r="G120" s="130" t="s">
        <v>150</v>
      </c>
    </row>
    <row r="121" spans="1:7" x14ac:dyDescent="0.35">
      <c r="A121" s="64"/>
      <c r="B121" s="65"/>
      <c r="C121" s="116"/>
      <c r="D121" s="117"/>
      <c r="E121" s="118"/>
      <c r="F121" s="119"/>
      <c r="G121" s="120"/>
    </row>
    <row r="122" spans="1:7" x14ac:dyDescent="0.35">
      <c r="A122" s="64"/>
      <c r="B122" s="65"/>
      <c r="C122" s="116"/>
      <c r="D122" s="117"/>
      <c r="E122" s="118"/>
      <c r="F122" s="121"/>
      <c r="G122" s="118"/>
    </row>
    <row r="123" spans="1:7" x14ac:dyDescent="0.35">
      <c r="A123" s="64"/>
      <c r="B123" s="65"/>
      <c r="C123" s="116"/>
      <c r="D123" s="117"/>
      <c r="E123" s="118"/>
      <c r="F123" s="121"/>
      <c r="G123" s="118"/>
    </row>
    <row r="124" spans="1:7" x14ac:dyDescent="0.35">
      <c r="A124" s="64"/>
      <c r="B124" s="65"/>
      <c r="C124" s="1"/>
      <c r="D124" s="2"/>
      <c r="E124" s="2"/>
      <c r="F124" s="2"/>
      <c r="G124" s="52"/>
    </row>
  </sheetData>
  <mergeCells count="12">
    <mergeCell ref="C34:D34"/>
    <mergeCell ref="C4:G4"/>
    <mergeCell ref="C20:D20"/>
    <mergeCell ref="C25:D25"/>
    <mergeCell ref="C31:D31"/>
    <mergeCell ref="C32:D32"/>
    <mergeCell ref="C35:D35"/>
    <mergeCell ref="C36:D36"/>
    <mergeCell ref="C57:G57"/>
    <mergeCell ref="C85:G85"/>
    <mergeCell ref="C101:G101"/>
    <mergeCell ref="C55:G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7C27-DEDE-4AAB-8824-F9F6E0F2C653}">
  <dimension ref="A1:K37"/>
  <sheetViews>
    <sheetView workbookViewId="0"/>
  </sheetViews>
  <sheetFormatPr defaultColWidth="8.7265625" defaultRowHeight="15.5" x14ac:dyDescent="0.35"/>
  <cols>
    <col min="1" max="1" width="3.54296875" style="69" customWidth="1"/>
    <col min="2" max="2" width="11.1796875" style="69" customWidth="1"/>
    <col min="3" max="3" width="28.54296875" style="88" customWidth="1"/>
    <col min="4" max="4" width="38.26953125" style="88" customWidth="1"/>
    <col min="5" max="5" width="33.453125" style="88" customWidth="1"/>
    <col min="6" max="16384" width="8.7265625" style="69"/>
  </cols>
  <sheetData>
    <row r="1" spans="1:7" x14ac:dyDescent="0.35">
      <c r="A1" s="1" t="s">
        <v>32</v>
      </c>
      <c r="B1" s="66"/>
      <c r="C1" s="67"/>
      <c r="D1" s="67"/>
      <c r="E1" s="67"/>
      <c r="F1" s="70" t="s">
        <v>32</v>
      </c>
      <c r="G1" s="71"/>
    </row>
    <row r="2" spans="1:7" x14ac:dyDescent="0.35">
      <c r="A2" s="66" t="s">
        <v>101</v>
      </c>
      <c r="B2" s="66"/>
      <c r="C2" s="67"/>
      <c r="D2" s="67"/>
      <c r="E2" s="67"/>
      <c r="F2" s="70" t="s">
        <v>101</v>
      </c>
      <c r="G2" s="71"/>
    </row>
    <row r="3" spans="1:7" x14ac:dyDescent="0.35">
      <c r="A3" s="66"/>
      <c r="B3" s="66"/>
      <c r="C3" s="67"/>
      <c r="D3" s="67"/>
      <c r="E3" s="67"/>
      <c r="F3" s="70"/>
      <c r="G3" s="71"/>
    </row>
    <row r="4" spans="1:7" x14ac:dyDescent="0.35">
      <c r="A4" s="66"/>
      <c r="B4" s="72" t="s">
        <v>102</v>
      </c>
      <c r="C4" s="73" t="s">
        <v>103</v>
      </c>
      <c r="D4" s="67"/>
      <c r="E4" s="67"/>
      <c r="F4" s="70" t="s">
        <v>36</v>
      </c>
      <c r="G4" s="71"/>
    </row>
    <row r="5" spans="1:7" x14ac:dyDescent="0.35">
      <c r="A5" s="66"/>
      <c r="B5" s="66"/>
      <c r="C5" s="74"/>
      <c r="D5" s="67"/>
      <c r="E5" s="67"/>
      <c r="F5" s="70"/>
      <c r="G5" s="71"/>
    </row>
    <row r="6" spans="1:7" x14ac:dyDescent="0.35">
      <c r="A6" s="66"/>
      <c r="B6" s="66"/>
      <c r="C6" s="75" t="s">
        <v>159</v>
      </c>
      <c r="D6" s="67"/>
      <c r="E6" s="67"/>
      <c r="F6" s="70"/>
      <c r="G6" s="71"/>
    </row>
    <row r="7" spans="1:7" x14ac:dyDescent="0.35">
      <c r="A7" s="66"/>
      <c r="B7" s="66"/>
      <c r="C7" s="75" t="s">
        <v>104</v>
      </c>
      <c r="D7" s="67"/>
      <c r="E7" s="67"/>
      <c r="F7" s="70"/>
      <c r="G7" s="71"/>
    </row>
    <row r="8" spans="1:7" x14ac:dyDescent="0.35">
      <c r="A8" s="66"/>
      <c r="B8" s="66"/>
      <c r="C8" s="67"/>
      <c r="D8" s="67"/>
      <c r="E8" s="67"/>
      <c r="F8" s="70"/>
      <c r="G8" s="71"/>
    </row>
    <row r="9" spans="1:7" x14ac:dyDescent="0.35">
      <c r="A9" s="66"/>
      <c r="B9" s="66"/>
      <c r="C9" s="76"/>
      <c r="D9" s="76"/>
      <c r="E9" s="76"/>
      <c r="F9" s="70"/>
      <c r="G9" s="71"/>
    </row>
    <row r="10" spans="1:7" x14ac:dyDescent="0.35">
      <c r="A10" s="77" t="s">
        <v>70</v>
      </c>
      <c r="B10" s="72" t="s">
        <v>83</v>
      </c>
      <c r="C10" s="73" t="s">
        <v>105</v>
      </c>
      <c r="D10" s="76"/>
      <c r="E10" s="76"/>
      <c r="F10" s="70"/>
      <c r="G10" s="71"/>
    </row>
    <row r="11" spans="1:7" x14ac:dyDescent="0.35">
      <c r="A11" s="66"/>
      <c r="B11" s="66"/>
      <c r="C11" s="78"/>
      <c r="D11" s="76"/>
      <c r="E11" s="76"/>
      <c r="F11" s="70"/>
      <c r="G11" s="71"/>
    </row>
    <row r="12" spans="1:7" x14ac:dyDescent="0.35">
      <c r="A12" s="66"/>
      <c r="B12" s="66"/>
      <c r="C12" s="75" t="s">
        <v>106</v>
      </c>
      <c r="D12" s="76"/>
      <c r="E12" s="76"/>
      <c r="F12" s="70"/>
      <c r="G12" s="71"/>
    </row>
    <row r="13" spans="1:7" x14ac:dyDescent="0.35">
      <c r="A13" s="66"/>
      <c r="B13" s="66"/>
      <c r="C13" s="75" t="s">
        <v>107</v>
      </c>
      <c r="D13" s="76"/>
      <c r="E13" s="76"/>
      <c r="F13" s="70"/>
      <c r="G13" s="71"/>
    </row>
    <row r="14" spans="1:7" x14ac:dyDescent="0.35">
      <c r="A14" s="66"/>
      <c r="B14" s="66"/>
      <c r="C14" s="76"/>
      <c r="D14" s="76"/>
      <c r="E14" s="76"/>
      <c r="F14" s="70"/>
      <c r="G14" s="71"/>
    </row>
    <row r="15" spans="1:7" ht="15.65" customHeight="1" x14ac:dyDescent="0.35">
      <c r="A15" s="66"/>
      <c r="B15" s="66"/>
      <c r="C15" s="157" t="s">
        <v>108</v>
      </c>
      <c r="D15" s="157"/>
      <c r="E15" s="157"/>
      <c r="F15" s="70"/>
      <c r="G15" s="71"/>
    </row>
    <row r="16" spans="1:7" x14ac:dyDescent="0.35">
      <c r="A16" s="66"/>
      <c r="B16" s="66"/>
      <c r="C16" s="157"/>
      <c r="D16" s="157"/>
      <c r="E16" s="157"/>
      <c r="F16" s="70"/>
      <c r="G16" s="71"/>
    </row>
    <row r="17" spans="1:11" x14ac:dyDescent="0.35">
      <c r="A17" s="66"/>
      <c r="B17" s="66"/>
      <c r="C17" s="76"/>
      <c r="D17" s="76"/>
      <c r="E17" s="76"/>
      <c r="F17" s="70"/>
      <c r="G17" s="71"/>
    </row>
    <row r="18" spans="1:11" ht="52.5" customHeight="1" x14ac:dyDescent="0.35">
      <c r="A18" s="68"/>
      <c r="B18" s="68"/>
      <c r="C18" s="158" t="s">
        <v>109</v>
      </c>
      <c r="D18" s="158"/>
      <c r="E18" s="158"/>
      <c r="F18" s="70"/>
      <c r="G18" s="71"/>
      <c r="J18" s="70"/>
      <c r="K18" s="71"/>
    </row>
    <row r="19" spans="1:11" x14ac:dyDescent="0.35">
      <c r="A19" s="68"/>
      <c r="B19" s="68"/>
      <c r="C19" s="67"/>
      <c r="D19" s="67"/>
      <c r="E19" s="67"/>
      <c r="F19" s="70"/>
      <c r="G19" s="71"/>
      <c r="J19" s="70"/>
      <c r="K19" s="71"/>
    </row>
    <row r="20" spans="1:11" x14ac:dyDescent="0.35">
      <c r="A20" s="68"/>
      <c r="B20" s="68"/>
      <c r="C20" s="138" t="s">
        <v>111</v>
      </c>
      <c r="D20" s="67"/>
      <c r="E20" s="67"/>
      <c r="J20" s="70"/>
      <c r="K20" s="71"/>
    </row>
    <row r="21" spans="1:11" x14ac:dyDescent="0.35">
      <c r="A21" s="68"/>
      <c r="B21" s="68"/>
      <c r="C21" s="80" t="s">
        <v>160</v>
      </c>
      <c r="D21" s="81" t="s">
        <v>112</v>
      </c>
      <c r="E21" s="81" t="s">
        <v>113</v>
      </c>
    </row>
    <row r="22" spans="1:11" x14ac:dyDescent="0.35">
      <c r="A22" s="68"/>
      <c r="B22" s="68"/>
      <c r="C22" s="80" t="s">
        <v>45</v>
      </c>
      <c r="D22" s="82">
        <v>200</v>
      </c>
      <c r="E22" s="82">
        <v>380</v>
      </c>
    </row>
    <row r="23" spans="1:11" x14ac:dyDescent="0.35">
      <c r="A23" s="68"/>
      <c r="B23" s="68"/>
      <c r="C23" s="80" t="s">
        <v>114</v>
      </c>
      <c r="D23" s="82">
        <f>150</f>
        <v>150</v>
      </c>
      <c r="E23" s="82">
        <f>150</f>
        <v>150</v>
      </c>
    </row>
    <row r="24" spans="1:11" x14ac:dyDescent="0.35">
      <c r="A24" s="68"/>
      <c r="B24" s="68"/>
      <c r="C24" s="80" t="s">
        <v>115</v>
      </c>
      <c r="D24" s="82">
        <f>100</f>
        <v>100</v>
      </c>
      <c r="E24" s="82">
        <v>250</v>
      </c>
    </row>
    <row r="25" spans="1:11" x14ac:dyDescent="0.35">
      <c r="A25" s="68"/>
      <c r="B25" s="68"/>
      <c r="C25" s="67"/>
      <c r="D25" s="67"/>
      <c r="E25" s="67"/>
    </row>
    <row r="26" spans="1:11" x14ac:dyDescent="0.35">
      <c r="A26" s="77" t="s">
        <v>82</v>
      </c>
      <c r="B26" s="72" t="s">
        <v>83</v>
      </c>
      <c r="C26" s="158" t="s">
        <v>161</v>
      </c>
      <c r="D26" s="158"/>
      <c r="E26" s="158"/>
      <c r="J26" s="70"/>
      <c r="K26" s="71"/>
    </row>
    <row r="27" spans="1:11" x14ac:dyDescent="0.35">
      <c r="A27" s="77"/>
      <c r="B27" s="72"/>
      <c r="C27" s="79"/>
      <c r="D27" s="79"/>
      <c r="E27" s="79"/>
      <c r="J27" s="70"/>
      <c r="K27" s="71"/>
    </row>
    <row r="28" spans="1:11" x14ac:dyDescent="0.35">
      <c r="A28" s="77"/>
      <c r="B28" s="72"/>
      <c r="C28" s="79" t="s">
        <v>110</v>
      </c>
      <c r="D28" s="79"/>
      <c r="E28" s="79"/>
      <c r="J28" s="70"/>
      <c r="K28" s="71"/>
    </row>
    <row r="29" spans="1:11" x14ac:dyDescent="0.35">
      <c r="A29" s="68"/>
      <c r="B29" s="68"/>
      <c r="C29" s="67"/>
      <c r="D29" s="67"/>
      <c r="E29" s="67"/>
    </row>
    <row r="30" spans="1:11" ht="33" customHeight="1" x14ac:dyDescent="0.35">
      <c r="A30" s="68"/>
      <c r="B30" s="68"/>
      <c r="C30" s="159" t="s">
        <v>73</v>
      </c>
      <c r="D30" s="159"/>
      <c r="E30" s="159"/>
    </row>
    <row r="31" spans="1:11" x14ac:dyDescent="0.35">
      <c r="A31" s="68"/>
      <c r="B31" s="68"/>
      <c r="C31" s="68"/>
      <c r="D31" s="68"/>
      <c r="E31" s="68"/>
    </row>
    <row r="32" spans="1:11" x14ac:dyDescent="0.35">
      <c r="A32" s="83"/>
      <c r="B32" s="83"/>
      <c r="C32" s="84" t="s">
        <v>116</v>
      </c>
      <c r="D32" s="83"/>
      <c r="E32" s="85"/>
    </row>
    <row r="33" spans="1:7" x14ac:dyDescent="0.35">
      <c r="A33" s="83"/>
      <c r="B33" s="83"/>
      <c r="C33" s="83"/>
      <c r="D33" s="83"/>
      <c r="E33" s="83"/>
    </row>
    <row r="34" spans="1:7" x14ac:dyDescent="0.35">
      <c r="A34" s="84" t="s">
        <v>117</v>
      </c>
      <c r="B34" s="72" t="s">
        <v>71</v>
      </c>
      <c r="C34" s="160" t="s">
        <v>118</v>
      </c>
      <c r="D34" s="160"/>
      <c r="E34" s="160"/>
    </row>
    <row r="35" spans="1:7" x14ac:dyDescent="0.35">
      <c r="A35" s="87"/>
      <c r="B35" s="87"/>
      <c r="C35" s="86"/>
      <c r="D35" s="86"/>
      <c r="E35" s="86"/>
    </row>
    <row r="36" spans="1:7" ht="15.65" customHeight="1" x14ac:dyDescent="0.35">
      <c r="A36" s="66"/>
      <c r="B36" s="66"/>
      <c r="C36" s="157" t="s">
        <v>108</v>
      </c>
      <c r="D36" s="157"/>
      <c r="E36" s="157"/>
      <c r="F36" s="70"/>
      <c r="G36" s="71"/>
    </row>
    <row r="37" spans="1:7" x14ac:dyDescent="0.35">
      <c r="A37" s="66"/>
      <c r="B37" s="66"/>
      <c r="C37" s="157"/>
      <c r="D37" s="157"/>
      <c r="E37" s="157"/>
      <c r="F37" s="70"/>
      <c r="G37" s="71"/>
    </row>
  </sheetData>
  <mergeCells count="6">
    <mergeCell ref="C36:E37"/>
    <mergeCell ref="C15:E16"/>
    <mergeCell ref="C18:E18"/>
    <mergeCell ref="C26:E26"/>
    <mergeCell ref="C30:E30"/>
    <mergeCell ref="C34:E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00ACC-0A51-4F5D-8EFD-53BB3BB06936}">
  <dimension ref="A1:K60"/>
  <sheetViews>
    <sheetView workbookViewId="0">
      <selection activeCell="C34" sqref="C34:J34"/>
    </sheetView>
  </sheetViews>
  <sheetFormatPr defaultColWidth="8.81640625" defaultRowHeight="15.5" x14ac:dyDescent="0.35"/>
  <cols>
    <col min="1" max="1" width="3.54296875" style="2" customWidth="1"/>
    <col min="2" max="2" width="11.1796875" style="2" customWidth="1"/>
    <col min="3" max="3" width="16" style="2" customWidth="1"/>
    <col min="4" max="5" width="12.81640625" style="2" customWidth="1"/>
    <col min="6" max="6" width="12" style="2" customWidth="1"/>
    <col min="7" max="7" width="8.1796875" style="2" customWidth="1"/>
    <col min="8" max="8" width="23.1796875" style="2" customWidth="1"/>
    <col min="9" max="9" width="13.1796875" style="2" bestFit="1" customWidth="1"/>
    <col min="10" max="10" width="8.1796875" style="2" customWidth="1"/>
    <col min="11" max="16384" width="8.81640625" style="3"/>
  </cols>
  <sheetData>
    <row r="1" spans="1:11" x14ac:dyDescent="0.35">
      <c r="A1" s="1" t="s">
        <v>32</v>
      </c>
      <c r="B1" s="1"/>
      <c r="K1" s="3" t="s">
        <v>32</v>
      </c>
    </row>
    <row r="2" spans="1:11" x14ac:dyDescent="0.35">
      <c r="A2" s="1" t="s">
        <v>0</v>
      </c>
      <c r="B2" s="1"/>
      <c r="K2" s="3" t="s">
        <v>0</v>
      </c>
    </row>
    <row r="3" spans="1:11" ht="18.399999999999999" customHeight="1" x14ac:dyDescent="0.35">
      <c r="A3" s="4"/>
    </row>
    <row r="4" spans="1:11" x14ac:dyDescent="0.35">
      <c r="B4" s="5" t="s">
        <v>1</v>
      </c>
      <c r="C4" s="161" t="s">
        <v>2</v>
      </c>
      <c r="D4" s="161"/>
      <c r="E4" s="161"/>
      <c r="F4" s="161"/>
      <c r="G4" s="161"/>
      <c r="H4" s="161"/>
      <c r="I4" s="161"/>
      <c r="J4" s="161"/>
      <c r="K4" s="3" t="s">
        <v>31</v>
      </c>
    </row>
    <row r="5" spans="1:11" ht="15.65" customHeight="1" x14ac:dyDescent="0.35"/>
    <row r="6" spans="1:11" ht="15.65" customHeight="1" x14ac:dyDescent="0.35">
      <c r="C6" s="2" t="s">
        <v>5</v>
      </c>
    </row>
    <row r="8" spans="1:11" ht="15.65" customHeight="1" x14ac:dyDescent="0.35">
      <c r="C8" s="6" t="s">
        <v>3</v>
      </c>
      <c r="D8" s="7"/>
      <c r="E8" s="7"/>
      <c r="F8" s="7"/>
      <c r="G8" s="7"/>
      <c r="H8" s="8"/>
      <c r="I8" s="9">
        <v>5.2499999999999998E-2</v>
      </c>
    </row>
    <row r="9" spans="1:11" x14ac:dyDescent="0.35">
      <c r="C9" s="6" t="s">
        <v>4</v>
      </c>
      <c r="D9" s="7"/>
      <c r="E9" s="7"/>
      <c r="F9" s="7"/>
      <c r="G9" s="7"/>
      <c r="H9" s="8"/>
      <c r="I9" s="9">
        <v>9.5000000000000001E-2</v>
      </c>
    </row>
    <row r="10" spans="1:11" ht="15.65" customHeight="1" x14ac:dyDescent="0.35">
      <c r="C10" s="6" t="s">
        <v>7</v>
      </c>
      <c r="D10" s="7"/>
      <c r="E10" s="7"/>
      <c r="F10" s="7"/>
      <c r="G10" s="7"/>
      <c r="H10" s="8"/>
      <c r="I10" s="9">
        <v>4.6300000000000001E-2</v>
      </c>
    </row>
    <row r="11" spans="1:11" x14ac:dyDescent="0.35">
      <c r="C11" s="6" t="s">
        <v>8</v>
      </c>
      <c r="D11" s="7"/>
      <c r="E11" s="7"/>
      <c r="F11" s="7"/>
      <c r="G11" s="7"/>
      <c r="H11" s="8"/>
      <c r="I11" s="10">
        <v>450000</v>
      </c>
    </row>
    <row r="12" spans="1:11" x14ac:dyDescent="0.35">
      <c r="C12" s="6" t="s">
        <v>9</v>
      </c>
      <c r="D12" s="7"/>
      <c r="E12" s="7"/>
      <c r="F12" s="7"/>
      <c r="G12" s="7"/>
      <c r="H12" s="8"/>
      <c r="I12" s="10">
        <v>32500000</v>
      </c>
    </row>
    <row r="13" spans="1:11" x14ac:dyDescent="0.35">
      <c r="C13" s="6" t="s">
        <v>10</v>
      </c>
      <c r="D13" s="7"/>
      <c r="E13" s="7"/>
      <c r="F13" s="7"/>
      <c r="G13" s="7"/>
      <c r="H13" s="8"/>
      <c r="I13" s="10">
        <v>24300000</v>
      </c>
    </row>
    <row r="14" spans="1:11" x14ac:dyDescent="0.35">
      <c r="C14" s="6" t="s">
        <v>11</v>
      </c>
      <c r="D14" s="7"/>
      <c r="E14" s="7"/>
      <c r="F14" s="7"/>
      <c r="G14" s="7"/>
      <c r="H14" s="8"/>
      <c r="I14" s="10">
        <v>26600000</v>
      </c>
    </row>
    <row r="15" spans="1:11" x14ac:dyDescent="0.35">
      <c r="C15" s="6" t="s">
        <v>12</v>
      </c>
      <c r="D15" s="7"/>
      <c r="E15" s="7"/>
      <c r="F15" s="7"/>
      <c r="G15" s="7"/>
      <c r="H15" s="8"/>
      <c r="I15" s="10">
        <v>800000</v>
      </c>
    </row>
    <row r="16" spans="1:11" x14ac:dyDescent="0.35">
      <c r="C16" s="6" t="s">
        <v>13</v>
      </c>
      <c r="D16" s="7"/>
      <c r="E16" s="7"/>
      <c r="F16" s="7"/>
      <c r="G16" s="7"/>
      <c r="H16" s="8"/>
      <c r="I16" s="10">
        <v>815000</v>
      </c>
    </row>
    <row r="17" spans="3:9" x14ac:dyDescent="0.35">
      <c r="C17" s="6" t="s">
        <v>6</v>
      </c>
      <c r="D17" s="7"/>
      <c r="E17" s="7"/>
      <c r="F17" s="7"/>
      <c r="G17" s="7"/>
      <c r="H17" s="8"/>
      <c r="I17" s="10">
        <v>100000</v>
      </c>
    </row>
    <row r="18" spans="3:9" x14ac:dyDescent="0.35">
      <c r="C18" s="6" t="s">
        <v>14</v>
      </c>
      <c r="D18" s="7"/>
      <c r="E18" s="7"/>
      <c r="F18" s="7"/>
      <c r="G18" s="7"/>
      <c r="H18" s="8"/>
      <c r="I18" s="10">
        <v>875000</v>
      </c>
    </row>
    <row r="19" spans="3:9" x14ac:dyDescent="0.35">
      <c r="C19" s="6" t="s">
        <v>15</v>
      </c>
      <c r="D19" s="7"/>
      <c r="E19" s="7"/>
      <c r="F19" s="7"/>
      <c r="G19" s="7"/>
      <c r="H19" s="8"/>
      <c r="I19" s="10">
        <v>0</v>
      </c>
    </row>
    <row r="20" spans="3:9" x14ac:dyDescent="0.35">
      <c r="C20" s="6" t="s">
        <v>16</v>
      </c>
      <c r="D20" s="7"/>
      <c r="E20" s="7"/>
      <c r="F20" s="7"/>
      <c r="G20" s="7"/>
      <c r="H20" s="8"/>
      <c r="I20" s="10">
        <v>0</v>
      </c>
    </row>
    <row r="21" spans="3:9" x14ac:dyDescent="0.35">
      <c r="C21" s="6" t="s">
        <v>17</v>
      </c>
      <c r="D21" s="7"/>
      <c r="E21" s="7"/>
      <c r="F21" s="7"/>
      <c r="G21" s="7"/>
      <c r="H21" s="8"/>
      <c r="I21" s="10">
        <v>160000</v>
      </c>
    </row>
    <row r="22" spans="3:9" x14ac:dyDescent="0.35">
      <c r="C22" s="6" t="s">
        <v>18</v>
      </c>
      <c r="D22" s="7"/>
      <c r="E22" s="7"/>
      <c r="F22" s="7"/>
      <c r="G22" s="7"/>
      <c r="H22" s="8"/>
      <c r="I22" s="10">
        <v>166000</v>
      </c>
    </row>
    <row r="24" spans="3:9" x14ac:dyDescent="0.35">
      <c r="C24" s="2" t="s">
        <v>19</v>
      </c>
    </row>
    <row r="25" spans="3:9" x14ac:dyDescent="0.35">
      <c r="C25" s="6" t="s">
        <v>20</v>
      </c>
      <c r="D25" s="7"/>
      <c r="E25" s="7"/>
      <c r="F25" s="7"/>
      <c r="G25" s="7"/>
      <c r="H25" s="8"/>
      <c r="I25" s="10">
        <v>31500000</v>
      </c>
    </row>
    <row r="26" spans="3:9" x14ac:dyDescent="0.35">
      <c r="C26" s="6" t="s">
        <v>21</v>
      </c>
      <c r="D26" s="7"/>
      <c r="E26" s="7"/>
      <c r="F26" s="7"/>
      <c r="G26" s="7"/>
      <c r="H26" s="8"/>
      <c r="I26" s="10">
        <v>675000</v>
      </c>
    </row>
    <row r="27" spans="3:9" x14ac:dyDescent="0.35">
      <c r="C27" s="6" t="s">
        <v>22</v>
      </c>
      <c r="D27" s="7"/>
      <c r="E27" s="7"/>
      <c r="F27" s="7"/>
      <c r="G27" s="7"/>
      <c r="H27" s="8"/>
      <c r="I27" s="10">
        <v>160000</v>
      </c>
    </row>
    <row r="28" spans="3:9" x14ac:dyDescent="0.35">
      <c r="C28" s="6" t="s">
        <v>23</v>
      </c>
      <c r="D28" s="7"/>
      <c r="E28" s="7"/>
      <c r="F28" s="7"/>
      <c r="G28" s="7"/>
      <c r="H28" s="8"/>
      <c r="I28" s="10">
        <v>0</v>
      </c>
    </row>
    <row r="29" spans="3:9" ht="17.5" customHeight="1" x14ac:dyDescent="0.35"/>
    <row r="30" spans="3:9" ht="15.65" customHeight="1" x14ac:dyDescent="0.35">
      <c r="C30" s="2" t="s">
        <v>24</v>
      </c>
    </row>
    <row r="32" spans="3:9" x14ac:dyDescent="0.35">
      <c r="C32" s="2" t="s">
        <v>25</v>
      </c>
    </row>
    <row r="33" spans="1:10" x14ac:dyDescent="0.35">
      <c r="C33" s="2" t="s">
        <v>26</v>
      </c>
    </row>
    <row r="34" spans="1:10" ht="47.5" customHeight="1" x14ac:dyDescent="0.35">
      <c r="C34" s="161" t="s">
        <v>27</v>
      </c>
      <c r="D34" s="161"/>
      <c r="E34" s="161"/>
      <c r="F34" s="161"/>
      <c r="G34" s="161"/>
      <c r="H34" s="161"/>
      <c r="I34" s="161"/>
      <c r="J34" s="161"/>
    </row>
    <row r="35" spans="1:10" x14ac:dyDescent="0.35">
      <c r="C35" s="11" t="s">
        <v>28</v>
      </c>
    </row>
    <row r="36" spans="1:10" x14ac:dyDescent="0.35">
      <c r="C36" s="11"/>
    </row>
    <row r="37" spans="1:10" x14ac:dyDescent="0.35">
      <c r="C37" s="2" t="s">
        <v>29</v>
      </c>
    </row>
    <row r="38" spans="1:10" x14ac:dyDescent="0.35">
      <c r="D38" s="12"/>
      <c r="E38" s="12"/>
      <c r="F38" s="12"/>
      <c r="G38" s="12"/>
      <c r="H38" s="12"/>
      <c r="I38" s="12"/>
    </row>
    <row r="39" spans="1:10" x14ac:dyDescent="0.35">
      <c r="A39" s="77" t="s">
        <v>70</v>
      </c>
      <c r="B39" s="72" t="s">
        <v>71</v>
      </c>
      <c r="C39" s="2" t="s">
        <v>162</v>
      </c>
    </row>
    <row r="41" spans="1:10" ht="31.5" customHeight="1" x14ac:dyDescent="0.35">
      <c r="C41" s="163" t="s">
        <v>30</v>
      </c>
      <c r="D41" s="164"/>
      <c r="E41" s="164"/>
      <c r="F41" s="164"/>
      <c r="G41" s="164"/>
      <c r="H41" s="164"/>
      <c r="I41" s="165"/>
    </row>
    <row r="42" spans="1:10" x14ac:dyDescent="0.35">
      <c r="C42" s="166"/>
      <c r="D42" s="167"/>
      <c r="E42" s="167"/>
      <c r="F42" s="167"/>
      <c r="G42" s="167"/>
      <c r="H42" s="167"/>
      <c r="I42" s="168"/>
    </row>
    <row r="44" spans="1:10" ht="15.65" customHeight="1" x14ac:dyDescent="0.35">
      <c r="A44" s="77" t="s">
        <v>82</v>
      </c>
      <c r="B44" s="72" t="s">
        <v>71</v>
      </c>
      <c r="C44" s="162" t="s">
        <v>163</v>
      </c>
      <c r="D44" s="162"/>
      <c r="E44" s="162"/>
      <c r="F44" s="162"/>
      <c r="G44" s="162"/>
      <c r="H44" s="162"/>
      <c r="I44" s="162"/>
    </row>
    <row r="46" spans="1:10" ht="31.5" customHeight="1" x14ac:dyDescent="0.35">
      <c r="C46" s="163" t="s">
        <v>30</v>
      </c>
      <c r="D46" s="164"/>
      <c r="E46" s="164"/>
      <c r="F46" s="164"/>
      <c r="G46" s="164"/>
      <c r="H46" s="164"/>
      <c r="I46" s="165"/>
    </row>
    <row r="47" spans="1:10" x14ac:dyDescent="0.35">
      <c r="C47" s="166"/>
      <c r="D47" s="167"/>
      <c r="E47" s="167"/>
      <c r="F47" s="167"/>
      <c r="G47" s="167"/>
      <c r="H47" s="167"/>
      <c r="I47" s="168"/>
    </row>
    <row r="49" ht="15.65" customHeight="1" x14ac:dyDescent="0.35"/>
    <row r="51" ht="17.5" customHeight="1" x14ac:dyDescent="0.35"/>
    <row r="54" ht="31.5" customHeight="1" x14ac:dyDescent="0.35"/>
    <row r="55" ht="15.65" customHeight="1" x14ac:dyDescent="0.35"/>
    <row r="56" ht="15.65" customHeight="1" x14ac:dyDescent="0.35"/>
    <row r="59" ht="15.65" customHeight="1" x14ac:dyDescent="0.35"/>
    <row r="60" ht="45" customHeight="1" x14ac:dyDescent="0.35"/>
  </sheetData>
  <mergeCells count="5">
    <mergeCell ref="C34:J34"/>
    <mergeCell ref="C44:I44"/>
    <mergeCell ref="C46:I47"/>
    <mergeCell ref="C4:J4"/>
    <mergeCell ref="C41:I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DC63-3928-4E63-92F8-9945AF4B9A28}">
  <dimension ref="A1:L66"/>
  <sheetViews>
    <sheetView tabSelected="1" zoomScaleNormal="100" workbookViewId="0"/>
  </sheetViews>
  <sheetFormatPr defaultColWidth="8.81640625" defaultRowHeight="15.5" x14ac:dyDescent="0.35"/>
  <cols>
    <col min="1" max="1" width="4.1796875" style="3" customWidth="1"/>
    <col min="2" max="2" width="13.54296875" style="3" customWidth="1"/>
    <col min="3" max="3" width="30.1796875" style="3" customWidth="1"/>
    <col min="4" max="4" width="18.453125" style="3" customWidth="1"/>
    <col min="5" max="5" width="28.7265625" style="3" bestFit="1" customWidth="1"/>
    <col min="6" max="6" width="27.81640625" style="3" bestFit="1" customWidth="1"/>
    <col min="7" max="7" width="2.81640625" style="3" customWidth="1"/>
    <col min="8" max="8" width="21.26953125" style="3" customWidth="1"/>
    <col min="9" max="9" width="16.54296875" style="3" customWidth="1"/>
    <col min="10" max="10" width="15.7265625" style="3" customWidth="1"/>
    <col min="11" max="11" width="21.26953125" style="3" customWidth="1"/>
    <col min="12" max="12" width="19" style="3" customWidth="1"/>
    <col min="13" max="13" width="17.1796875" style="3" customWidth="1"/>
    <col min="14" max="14" width="14" style="3" customWidth="1"/>
    <col min="15" max="15" width="13.7265625" style="3" customWidth="1"/>
    <col min="16" max="16" width="10" style="3" bestFit="1" customWidth="1"/>
    <col min="17" max="18" width="13" style="3" bestFit="1" customWidth="1"/>
    <col min="19" max="19" width="11.453125" style="3" bestFit="1" customWidth="1"/>
    <col min="20" max="20" width="13.1796875" style="3" bestFit="1" customWidth="1"/>
    <col min="21" max="21" width="8.81640625" style="3"/>
    <col min="22" max="22" width="14.1796875" style="3" customWidth="1"/>
    <col min="23" max="23" width="14.7265625" style="3" customWidth="1"/>
    <col min="24" max="25" width="8.81640625" style="3"/>
    <col min="26" max="26" width="26.1796875" style="3" bestFit="1" customWidth="1"/>
    <col min="27" max="27" width="12" style="3" bestFit="1" customWidth="1"/>
    <col min="28" max="16384" width="8.81640625" style="3"/>
  </cols>
  <sheetData>
    <row r="1" spans="1:8" x14ac:dyDescent="0.35">
      <c r="A1" s="1" t="s">
        <v>32</v>
      </c>
      <c r="B1" s="14"/>
      <c r="C1" s="89"/>
      <c r="D1" s="89"/>
      <c r="E1" s="89"/>
      <c r="F1" s="89"/>
      <c r="G1" s="89"/>
      <c r="H1" s="3" t="s">
        <v>32</v>
      </c>
    </row>
    <row r="2" spans="1:8" x14ac:dyDescent="0.35">
      <c r="A2" s="1" t="s">
        <v>119</v>
      </c>
      <c r="B2" s="14"/>
      <c r="C2" s="89"/>
      <c r="D2" s="89"/>
      <c r="E2" s="89"/>
      <c r="F2" s="89"/>
      <c r="G2" s="89"/>
      <c r="H2" s="3" t="s">
        <v>119</v>
      </c>
    </row>
    <row r="3" spans="1:8" x14ac:dyDescent="0.35">
      <c r="A3" s="1"/>
      <c r="B3" s="14"/>
      <c r="C3" s="89"/>
      <c r="D3" s="89"/>
      <c r="E3" s="89"/>
      <c r="F3" s="89"/>
      <c r="G3" s="89"/>
    </row>
    <row r="4" spans="1:8" x14ac:dyDescent="0.35">
      <c r="A4" s="17" t="s">
        <v>102</v>
      </c>
      <c r="B4" s="90"/>
      <c r="C4" s="147" t="s">
        <v>120</v>
      </c>
      <c r="D4" s="147"/>
      <c r="E4" s="147"/>
      <c r="F4" s="147"/>
      <c r="G4" s="18"/>
      <c r="H4" s="3" t="s">
        <v>36</v>
      </c>
    </row>
    <row r="5" spans="1:8" x14ac:dyDescent="0.35">
      <c r="A5" s="17"/>
      <c r="B5" s="90"/>
      <c r="C5" s="147"/>
      <c r="D5" s="147"/>
      <c r="E5" s="147"/>
      <c r="F5" s="147"/>
      <c r="G5" s="18"/>
    </row>
    <row r="6" spans="1:8" x14ac:dyDescent="0.35">
      <c r="A6" s="17"/>
      <c r="B6" s="90"/>
      <c r="C6" s="18"/>
      <c r="D6" s="18"/>
      <c r="E6" s="18"/>
      <c r="F6" s="18"/>
      <c r="G6" s="18"/>
    </row>
    <row r="7" spans="1:8" x14ac:dyDescent="0.35">
      <c r="A7" s="17"/>
      <c r="B7" s="90"/>
      <c r="C7" s="15" t="s">
        <v>121</v>
      </c>
      <c r="D7" s="15"/>
      <c r="E7" s="15"/>
      <c r="F7" s="15"/>
      <c r="G7" s="15"/>
    </row>
    <row r="8" spans="1:8" x14ac:dyDescent="0.35">
      <c r="A8" s="89"/>
      <c r="B8" s="89"/>
      <c r="C8" s="21" t="s">
        <v>164</v>
      </c>
      <c r="D8" s="15"/>
      <c r="E8" s="15"/>
      <c r="F8" s="15"/>
      <c r="G8" s="15"/>
    </row>
    <row r="9" spans="1:8" x14ac:dyDescent="0.35">
      <c r="A9" s="89"/>
      <c r="B9" s="89"/>
      <c r="C9" s="21" t="s">
        <v>165</v>
      </c>
      <c r="D9" s="15"/>
      <c r="E9" s="15"/>
      <c r="F9" s="15"/>
      <c r="G9" s="15"/>
    </row>
    <row r="10" spans="1:8" x14ac:dyDescent="0.35">
      <c r="A10" s="89"/>
      <c r="B10" s="89"/>
      <c r="C10" s="15"/>
      <c r="D10" s="15"/>
      <c r="E10" s="15"/>
      <c r="F10" s="15"/>
      <c r="G10" s="15"/>
    </row>
    <row r="11" spans="1:8" x14ac:dyDescent="0.35">
      <c r="A11" s="89"/>
      <c r="B11" s="89"/>
      <c r="C11" s="20" t="s">
        <v>122</v>
      </c>
      <c r="D11" s="15"/>
      <c r="E11" s="15"/>
      <c r="F11" s="15"/>
      <c r="G11" s="15"/>
    </row>
    <row r="12" spans="1:8" x14ac:dyDescent="0.35">
      <c r="A12" s="89"/>
      <c r="B12" s="89"/>
      <c r="C12" s="15"/>
      <c r="D12" s="15"/>
      <c r="E12" s="15"/>
      <c r="F12" s="15"/>
      <c r="G12" s="15"/>
    </row>
    <row r="13" spans="1:8" x14ac:dyDescent="0.35">
      <c r="A13" s="89"/>
      <c r="B13" s="89"/>
      <c r="C13" s="91" t="s">
        <v>166</v>
      </c>
      <c r="D13" s="92">
        <v>4.9200000000000001E-2</v>
      </c>
      <c r="E13" s="92">
        <v>4.9299999999999997E-2</v>
      </c>
      <c r="F13" s="15"/>
      <c r="G13" s="15"/>
    </row>
    <row r="14" spans="1:8" x14ac:dyDescent="0.35">
      <c r="A14" s="89"/>
      <c r="B14" s="89"/>
      <c r="C14" s="91" t="s">
        <v>11</v>
      </c>
      <c r="D14" s="93">
        <v>45038000</v>
      </c>
      <c r="E14" s="93">
        <v>45000000</v>
      </c>
      <c r="F14" s="15"/>
      <c r="G14" s="15"/>
    </row>
    <row r="15" spans="1:8" x14ac:dyDescent="0.35">
      <c r="A15" s="89"/>
      <c r="B15" s="89"/>
      <c r="C15" s="15"/>
      <c r="D15" s="15"/>
      <c r="E15" s="15"/>
      <c r="F15" s="15"/>
      <c r="G15" s="15"/>
    </row>
    <row r="16" spans="1:8" x14ac:dyDescent="0.35">
      <c r="A16" s="89"/>
      <c r="B16" s="89"/>
      <c r="C16" s="20" t="s">
        <v>123</v>
      </c>
      <c r="D16" s="15"/>
      <c r="E16" s="15"/>
      <c r="F16" s="15"/>
      <c r="G16" s="15"/>
    </row>
    <row r="17" spans="1:12" x14ac:dyDescent="0.35">
      <c r="A17" s="89"/>
      <c r="B17" s="89"/>
      <c r="C17" s="15"/>
      <c r="D17" s="15"/>
      <c r="E17" s="15"/>
      <c r="F17" s="15"/>
      <c r="G17" s="15"/>
    </row>
    <row r="18" spans="1:12" x14ac:dyDescent="0.35">
      <c r="A18" s="89"/>
      <c r="B18" s="89"/>
      <c r="C18" s="91" t="s">
        <v>124</v>
      </c>
      <c r="D18" s="139" t="s">
        <v>125</v>
      </c>
      <c r="E18" s="139" t="s">
        <v>126</v>
      </c>
      <c r="F18" s="139" t="s">
        <v>127</v>
      </c>
      <c r="G18" s="170"/>
    </row>
    <row r="19" spans="1:12" x14ac:dyDescent="0.35">
      <c r="A19" s="89"/>
      <c r="B19" s="89"/>
      <c r="C19" s="91" t="s">
        <v>128</v>
      </c>
      <c r="D19" s="139">
        <v>7.7</v>
      </c>
      <c r="E19" s="140">
        <v>3.4200000000000001E-2</v>
      </c>
      <c r="F19" s="139" t="s">
        <v>129</v>
      </c>
      <c r="G19" s="170"/>
    </row>
    <row r="20" spans="1:12" x14ac:dyDescent="0.35">
      <c r="A20" s="89"/>
      <c r="B20" s="89"/>
      <c r="C20" s="91" t="s">
        <v>130</v>
      </c>
      <c r="D20" s="139">
        <v>9.6999999999999993</v>
      </c>
      <c r="E20" s="140">
        <v>3.4200000000000001E-2</v>
      </c>
      <c r="F20" s="139" t="s">
        <v>131</v>
      </c>
      <c r="G20" s="170"/>
      <c r="K20" s="94"/>
    </row>
    <row r="21" spans="1:12" x14ac:dyDescent="0.35">
      <c r="A21" s="89"/>
      <c r="B21" s="89"/>
      <c r="C21" s="91" t="s">
        <v>132</v>
      </c>
      <c r="D21" s="139">
        <v>11.7</v>
      </c>
      <c r="E21" s="140">
        <v>3.4200000000000001E-2</v>
      </c>
      <c r="F21" s="139" t="s">
        <v>131</v>
      </c>
      <c r="G21" s="170"/>
    </row>
    <row r="22" spans="1:12" x14ac:dyDescent="0.35">
      <c r="A22" s="89"/>
      <c r="B22" s="89"/>
      <c r="C22" s="15"/>
      <c r="D22" s="15"/>
      <c r="E22" s="15"/>
      <c r="F22" s="15"/>
      <c r="G22" s="15"/>
    </row>
    <row r="23" spans="1:12" x14ac:dyDescent="0.35">
      <c r="A23" s="45" t="s">
        <v>70</v>
      </c>
      <c r="B23" s="46" t="s">
        <v>133</v>
      </c>
      <c r="C23" s="15" t="s">
        <v>167</v>
      </c>
      <c r="D23" s="95"/>
      <c r="E23" s="95"/>
      <c r="F23" s="95"/>
      <c r="G23" s="95"/>
      <c r="L23" s="96"/>
    </row>
    <row r="24" spans="1:12" x14ac:dyDescent="0.35">
      <c r="A24" s="45"/>
      <c r="B24" s="46"/>
      <c r="C24" s="49"/>
      <c r="D24" s="95"/>
      <c r="E24" s="95"/>
      <c r="F24" s="95"/>
      <c r="G24" s="95"/>
      <c r="L24" s="97"/>
    </row>
    <row r="25" spans="1:12" x14ac:dyDescent="0.35">
      <c r="A25" s="45"/>
      <c r="B25" s="46"/>
      <c r="C25" s="98" t="s">
        <v>73</v>
      </c>
      <c r="D25" s="7"/>
      <c r="E25" s="7"/>
      <c r="F25" s="8"/>
      <c r="G25" s="171"/>
    </row>
    <row r="26" spans="1:12" x14ac:dyDescent="0.35">
      <c r="A26" s="89"/>
      <c r="B26" s="99"/>
      <c r="C26" s="95"/>
      <c r="D26" s="95"/>
      <c r="E26" s="95"/>
      <c r="F26" s="95"/>
      <c r="G26" s="95"/>
    </row>
    <row r="27" spans="1:12" x14ac:dyDescent="0.35">
      <c r="A27" s="89"/>
      <c r="B27" s="99"/>
      <c r="C27" s="49" t="s">
        <v>134</v>
      </c>
      <c r="D27" s="95"/>
      <c r="E27" s="100"/>
      <c r="F27" s="95"/>
      <c r="G27" s="95"/>
    </row>
    <row r="28" spans="1:12" x14ac:dyDescent="0.35">
      <c r="A28" s="89"/>
      <c r="B28" s="99"/>
      <c r="C28" s="47"/>
      <c r="D28" s="95"/>
      <c r="E28" s="95"/>
      <c r="F28" s="95"/>
      <c r="G28" s="95"/>
      <c r="J28" s="101"/>
      <c r="K28" s="101"/>
    </row>
    <row r="29" spans="1:12" ht="33.75" customHeight="1" x14ac:dyDescent="0.35">
      <c r="A29" s="89"/>
      <c r="B29" s="99"/>
      <c r="C29" s="148" t="s">
        <v>135</v>
      </c>
      <c r="D29" s="148"/>
      <c r="E29" s="148"/>
      <c r="F29" s="148"/>
      <c r="G29" s="115"/>
      <c r="J29" s="101"/>
      <c r="K29" s="101"/>
    </row>
    <row r="30" spans="1:12" x14ac:dyDescent="0.35">
      <c r="A30" s="89"/>
      <c r="B30" s="99"/>
      <c r="C30" s="47"/>
      <c r="D30" s="95"/>
      <c r="E30" s="95"/>
      <c r="F30" s="95"/>
      <c r="G30" s="95"/>
      <c r="J30" s="101"/>
      <c r="K30" s="101"/>
    </row>
    <row r="31" spans="1:12" x14ac:dyDescent="0.35">
      <c r="A31" s="45" t="s">
        <v>82</v>
      </c>
      <c r="B31" s="46" t="s">
        <v>83</v>
      </c>
      <c r="C31" s="15" t="s">
        <v>136</v>
      </c>
      <c r="D31" s="95"/>
      <c r="E31" s="95"/>
      <c r="F31" s="95"/>
      <c r="G31" s="95"/>
      <c r="H31" s="102"/>
    </row>
    <row r="32" spans="1:12" x14ac:dyDescent="0.35">
      <c r="A32" s="48"/>
      <c r="B32" s="46"/>
      <c r="C32" s="49"/>
      <c r="D32" s="95"/>
      <c r="E32" s="95"/>
      <c r="F32" s="95"/>
      <c r="G32" s="95"/>
      <c r="H32" s="102"/>
    </row>
    <row r="33" spans="1:7" ht="15.75" customHeight="1" x14ac:dyDescent="0.35">
      <c r="A33" s="48"/>
      <c r="B33" s="46"/>
      <c r="C33" s="163" t="s">
        <v>108</v>
      </c>
      <c r="D33" s="164"/>
      <c r="E33" s="164"/>
      <c r="F33" s="165"/>
      <c r="G33" s="172"/>
    </row>
    <row r="34" spans="1:7" x14ac:dyDescent="0.35">
      <c r="A34" s="89"/>
      <c r="B34" s="99"/>
      <c r="C34" s="166"/>
      <c r="D34" s="167"/>
      <c r="E34" s="167"/>
      <c r="F34" s="168"/>
      <c r="G34" s="172"/>
    </row>
    <row r="35" spans="1:7" x14ac:dyDescent="0.35">
      <c r="A35" s="89"/>
      <c r="B35" s="99"/>
      <c r="C35" s="47"/>
      <c r="D35" s="95"/>
      <c r="E35" s="95"/>
      <c r="F35" s="95"/>
      <c r="G35" s="95"/>
    </row>
    <row r="36" spans="1:7" x14ac:dyDescent="0.35">
      <c r="A36" s="103"/>
      <c r="B36" s="104"/>
      <c r="C36" s="15"/>
      <c r="D36" s="105"/>
      <c r="E36" s="105"/>
      <c r="F36" s="105"/>
      <c r="G36" s="105"/>
    </row>
    <row r="37" spans="1:7" ht="30" customHeight="1" x14ac:dyDescent="0.35">
      <c r="A37" s="45" t="s">
        <v>99</v>
      </c>
      <c r="B37" s="46" t="s">
        <v>133</v>
      </c>
      <c r="C37" s="147" t="s">
        <v>137</v>
      </c>
      <c r="D37" s="147"/>
      <c r="E37" s="147"/>
      <c r="F37" s="147"/>
      <c r="G37" s="18"/>
    </row>
    <row r="38" spans="1:7" x14ac:dyDescent="0.35">
      <c r="A38" s="103"/>
      <c r="B38" s="104"/>
      <c r="C38" s="15"/>
      <c r="D38" s="105"/>
      <c r="E38" s="105"/>
      <c r="F38" s="105"/>
      <c r="G38" s="105"/>
    </row>
    <row r="39" spans="1:7" ht="15.75" customHeight="1" x14ac:dyDescent="0.35">
      <c r="A39" s="103"/>
      <c r="B39" s="104"/>
      <c r="C39" s="163" t="s">
        <v>108</v>
      </c>
      <c r="D39" s="164"/>
      <c r="E39" s="164"/>
      <c r="F39" s="165"/>
      <c r="G39" s="172"/>
    </row>
    <row r="40" spans="1:7" x14ac:dyDescent="0.35">
      <c r="A40" s="103"/>
      <c r="B40" s="104"/>
      <c r="C40" s="166"/>
      <c r="D40" s="167"/>
      <c r="E40" s="167"/>
      <c r="F40" s="168"/>
      <c r="G40" s="172"/>
    </row>
    <row r="41" spans="1:7" x14ac:dyDescent="0.35">
      <c r="A41" s="103"/>
      <c r="B41" s="104"/>
      <c r="C41" s="47"/>
      <c r="D41" s="105"/>
      <c r="E41" s="106"/>
      <c r="F41" s="106"/>
      <c r="G41" s="106"/>
    </row>
    <row r="42" spans="1:7" x14ac:dyDescent="0.35">
      <c r="A42" s="45"/>
      <c r="B42" s="46"/>
      <c r="C42" s="13" t="s">
        <v>138</v>
      </c>
      <c r="D42" s="13"/>
      <c r="E42" s="13"/>
      <c r="F42" s="13"/>
      <c r="G42" s="13"/>
    </row>
    <row r="43" spans="1:7" x14ac:dyDescent="0.35">
      <c r="A43" s="45"/>
      <c r="B43" s="46"/>
      <c r="C43" s="21" t="s">
        <v>168</v>
      </c>
      <c r="D43" s="13"/>
      <c r="E43" s="13"/>
      <c r="F43" s="13"/>
      <c r="G43" s="13"/>
    </row>
    <row r="44" spans="1:7" x14ac:dyDescent="0.35">
      <c r="A44" s="45"/>
      <c r="B44" s="46"/>
      <c r="C44" s="13"/>
      <c r="D44" s="13"/>
      <c r="E44" s="13"/>
      <c r="F44" s="13"/>
      <c r="G44" s="13"/>
    </row>
    <row r="45" spans="1:7" ht="33.75" customHeight="1" x14ac:dyDescent="0.35">
      <c r="A45" s="45"/>
      <c r="B45" s="46"/>
      <c r="C45" s="169" t="s">
        <v>169</v>
      </c>
      <c r="D45" s="169"/>
      <c r="E45" s="169"/>
      <c r="F45" s="169"/>
      <c r="G45" s="12"/>
    </row>
    <row r="46" spans="1:7" x14ac:dyDescent="0.35">
      <c r="A46" s="45"/>
      <c r="B46" s="46"/>
      <c r="C46" s="13"/>
      <c r="D46" s="13"/>
      <c r="E46" s="13"/>
      <c r="F46" s="13"/>
      <c r="G46" s="13"/>
    </row>
    <row r="47" spans="1:7" x14ac:dyDescent="0.35">
      <c r="A47" s="45" t="s">
        <v>139</v>
      </c>
      <c r="B47" s="46" t="s">
        <v>71</v>
      </c>
      <c r="C47" s="161" t="s">
        <v>140</v>
      </c>
      <c r="D47" s="161"/>
      <c r="E47" s="161"/>
      <c r="F47" s="161"/>
      <c r="G47" s="13"/>
    </row>
    <row r="48" spans="1:7" x14ac:dyDescent="0.35">
      <c r="A48" s="45"/>
      <c r="B48" s="46"/>
      <c r="C48" s="13"/>
      <c r="D48" s="13"/>
      <c r="E48" s="13"/>
      <c r="F48" s="13"/>
      <c r="G48" s="13"/>
    </row>
    <row r="49" spans="1:9" ht="15.75" customHeight="1" x14ac:dyDescent="0.35">
      <c r="A49" s="103"/>
      <c r="B49" s="104"/>
      <c r="C49" s="163" t="s">
        <v>108</v>
      </c>
      <c r="D49" s="164"/>
      <c r="E49" s="164"/>
      <c r="F49" s="165"/>
      <c r="G49" s="172"/>
    </row>
    <row r="50" spans="1:9" x14ac:dyDescent="0.35">
      <c r="A50" s="103"/>
      <c r="B50" s="104"/>
      <c r="C50" s="166"/>
      <c r="D50" s="167"/>
      <c r="E50" s="167"/>
      <c r="F50" s="168"/>
      <c r="G50" s="172"/>
    </row>
    <row r="51" spans="1:9" x14ac:dyDescent="0.35">
      <c r="A51" s="103"/>
      <c r="B51" s="104"/>
      <c r="C51" s="49"/>
      <c r="D51" s="105"/>
      <c r="E51" s="61"/>
      <c r="F51" s="106"/>
      <c r="G51" s="106"/>
    </row>
    <row r="52" spans="1:9" x14ac:dyDescent="0.35">
      <c r="A52" s="103"/>
      <c r="B52" s="104"/>
      <c r="C52" s="47"/>
      <c r="D52" s="105"/>
      <c r="E52" s="106"/>
      <c r="F52" s="106"/>
      <c r="G52" s="106"/>
    </row>
    <row r="53" spans="1:9" x14ac:dyDescent="0.35">
      <c r="A53" s="103"/>
      <c r="B53" s="105"/>
      <c r="C53" s="105"/>
      <c r="D53" s="105"/>
      <c r="E53" s="105"/>
      <c r="F53" s="105"/>
      <c r="G53" s="105"/>
    </row>
    <row r="54" spans="1:9" x14ac:dyDescent="0.35">
      <c r="A54" s="103"/>
      <c r="B54" s="105"/>
      <c r="C54" s="105"/>
      <c r="D54" s="105"/>
      <c r="E54" s="105"/>
      <c r="F54" s="105"/>
      <c r="G54" s="105"/>
    </row>
    <row r="55" spans="1:9" x14ac:dyDescent="0.35">
      <c r="A55" s="53"/>
      <c r="B55" s="105"/>
      <c r="C55" s="105"/>
      <c r="D55" s="105"/>
      <c r="E55" s="105"/>
      <c r="F55" s="105"/>
      <c r="G55" s="105"/>
      <c r="I55" s="107"/>
    </row>
    <row r="56" spans="1:9" x14ac:dyDescent="0.35">
      <c r="A56" s="53"/>
      <c r="B56" s="105"/>
      <c r="C56" s="105"/>
      <c r="D56" s="105"/>
      <c r="E56" s="105"/>
      <c r="F56" s="105"/>
      <c r="G56" s="105"/>
      <c r="I56" s="107"/>
    </row>
    <row r="57" spans="1:9" x14ac:dyDescent="0.35">
      <c r="A57" s="53"/>
      <c r="B57" s="105"/>
      <c r="C57" s="108"/>
      <c r="D57" s="47"/>
      <c r="E57" s="44"/>
      <c r="F57" s="109"/>
      <c r="G57" s="109"/>
      <c r="I57" s="107"/>
    </row>
    <row r="58" spans="1:9" x14ac:dyDescent="0.35">
      <c r="A58" s="64"/>
      <c r="B58" s="65"/>
      <c r="C58" s="44"/>
      <c r="D58" s="54"/>
      <c r="E58" s="44"/>
      <c r="F58" s="44"/>
      <c r="G58" s="44"/>
      <c r="I58" s="97"/>
    </row>
    <row r="61" spans="1:9" x14ac:dyDescent="0.35">
      <c r="I61" s="97"/>
    </row>
    <row r="62" spans="1:9" x14ac:dyDescent="0.35">
      <c r="I62" s="97"/>
    </row>
    <row r="65" spans="9:10" x14ac:dyDescent="0.35">
      <c r="I65" s="110"/>
    </row>
    <row r="66" spans="9:10" x14ac:dyDescent="0.35">
      <c r="J66" s="97"/>
    </row>
  </sheetData>
  <mergeCells count="8">
    <mergeCell ref="C49:F50"/>
    <mergeCell ref="C4:F5"/>
    <mergeCell ref="C33:F34"/>
    <mergeCell ref="C39:F40"/>
    <mergeCell ref="C45:F45"/>
    <mergeCell ref="C47:F47"/>
    <mergeCell ref="C29:F29"/>
    <mergeCell ref="C37:F37"/>
  </mergeCells>
  <pageMargins left="0.7" right="0.7" top="0.75" bottom="0.75" header="0.3" footer="0.3"/>
  <pageSetup orientation="portrait" r:id="rId1"/>
</worksheet>
</file>

<file path=docMetadata/LabelInfo.xml><?xml version="1.0" encoding="utf-8"?>
<clbl:labelList xmlns:clbl="http://schemas.microsoft.com/office/2020/mipLabelMetadata">
  <clbl:label id="{0ab0bdf5-00c2-4aa6-932a-42ae8d464587}" enabled="1" method="Standard" siteId="{022f3b02-6070-4e91-a96f-2206ab7ebb0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Question 2</vt:lpstr>
      <vt:lpstr>Question 5</vt:lpstr>
      <vt:lpstr>Question 6</vt:lpstr>
      <vt:lpstr>Question 7</vt:lpstr>
      <vt:lpstr>'Question 6'!_Hlk6488088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2025-07-19T20:39:48Z</dcterms:created>
  <dcterms:modified xsi:type="dcterms:W3CDTF">2025-08-05T13:06:20Z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2025-07-19T20:40:31Z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833ea6f0-9521-43e3-97c3-f8a6137d1cf9</vt:lpwstr>
  </property>
  <property fmtid="{D5CDD505-2E9C-101B-9397-08002B2CF9AE}" pid="8" name="MSIP_Label_9043f10a-881e-4653-a55e-02ca2cc829dc_ContentBits">
    <vt:lpwstr>0</vt:lpwstr>
  </property>
  <property fmtid="{D5CDD505-2E9C-101B-9397-08002B2CF9AE}" pid="9" name="MSIP_Label_9043f10a-881e-4653-a55e-02ca2cc829dc_Tag">
    <vt:lpwstr>10, 3, 0, 1</vt:lpwstr>
  </property>
</Properties>
</file>