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4\Fall24\"/>
    </mc:Choice>
  </mc:AlternateContent>
  <xr:revisionPtr revIDLastSave="0" documentId="8_{9199C7E9-BA7C-475E-B061-A4AF1861A1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ndidate #" sheetId="6" r:id="rId1"/>
    <sheet name="2024FQ1" sheetId="21" r:id="rId2"/>
    <sheet name="2024FQ3" sheetId="8" r:id="rId3"/>
    <sheet name="2024FQ5" sheetId="12" r:id="rId4"/>
    <sheet name="2024FQ7" sheetId="20" r:id="rId5"/>
    <sheet name="2024FQ8" sheetId="16" r:id="rId6"/>
  </sheets>
  <externalReferences>
    <externalReference r:id="rId7"/>
  </externalReferences>
  <definedNames>
    <definedName name="matrix1" localSheetId="1">'[1] part d(4 points)'!#REF!</definedName>
    <definedName name="matrix1" localSheetId="4">'[1] part d(4 points)'!#REF!</definedName>
    <definedName name="matrix1">'[1] part d(4 points)'!#REF!</definedName>
    <definedName name="matrix2" localSheetId="1">'[1] part d(4 points)'!#REF!</definedName>
    <definedName name="matrix2" localSheetId="4">'[1] part d(4 points)'!#REF!</definedName>
    <definedName name="matrix2">'[1] part d(4 points)'!#REF!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6" l="1"/>
</calcChain>
</file>

<file path=xl/sharedStrings.xml><?xml version="1.0" encoding="utf-8"?>
<sst xmlns="http://schemas.openxmlformats.org/spreadsheetml/2006/main" count="149" uniqueCount="113">
  <si>
    <t>Candidate No.</t>
  </si>
  <si>
    <t>Fill in your final answers here:</t>
  </si>
  <si>
    <t>Show your work here:</t>
  </si>
  <si>
    <t>Answer</t>
  </si>
  <si>
    <t>Day</t>
  </si>
  <si>
    <t>bid price</t>
  </si>
  <si>
    <t>ask price</t>
  </si>
  <si>
    <t>mid price</t>
  </si>
  <si>
    <t xml:space="preserve">Volume (Million) </t>
  </si>
  <si>
    <t>The firm’s risk appetite statement is as follow:</t>
  </si>
  <si>
    <t>i) (1 point) Calculate the probability that the company's portfolio will experience a loss at the end of the year</t>
  </si>
  <si>
    <t>Model</t>
  </si>
  <si>
    <t>Maximum Log-likelihood (Monthly)</t>
  </si>
  <si>
    <t>Maximum Log-likelihood (Daily)</t>
  </si>
  <si>
    <t>Number of Parameters</t>
  </si>
  <si>
    <t>ILN</t>
  </si>
  <si>
    <t>GARCH</t>
  </si>
  <si>
    <t>RSLN</t>
  </si>
  <si>
    <t>Time = 0</t>
  </si>
  <si>
    <t>Investment</t>
  </si>
  <si>
    <t>Unit of stock</t>
  </si>
  <si>
    <t>Unit of put</t>
  </si>
  <si>
    <t>Stock price</t>
  </si>
  <si>
    <t>Strike price</t>
  </si>
  <si>
    <t>Option term</t>
  </si>
  <si>
    <t>Risk free rate</t>
  </si>
  <si>
    <t>Volatility</t>
  </si>
  <si>
    <t>N(-d1)</t>
  </si>
  <si>
    <t>N(-d2)</t>
  </si>
  <si>
    <t>Trading day per year</t>
  </si>
  <si>
    <t>z_99%</t>
  </si>
  <si>
    <t>b) (1 point)</t>
  </si>
  <si>
    <t>portfolio value at T=0</t>
  </si>
  <si>
    <t>Yes or No</t>
  </si>
  <si>
    <r>
      <t>S</t>
    </r>
    <r>
      <rPr>
        <vertAlign val="subscript"/>
        <sz val="12"/>
        <color theme="1"/>
        <rFont val="Calibri"/>
        <family val="2"/>
      </rPr>
      <t>0</t>
    </r>
  </si>
  <si>
    <r>
      <t>Y</t>
    </r>
    <r>
      <rPr>
        <vertAlign val="subscript"/>
        <sz val="12"/>
        <color theme="1"/>
        <rFont val="Calibri"/>
        <family val="2"/>
      </rPr>
      <t>0</t>
    </r>
  </si>
  <si>
    <r>
      <t>σ</t>
    </r>
    <r>
      <rPr>
        <vertAlign val="subscript"/>
        <sz val="12"/>
        <color theme="1"/>
        <rFont val="Calibri"/>
        <family val="2"/>
      </rPr>
      <t>0</t>
    </r>
  </si>
  <si>
    <t>Exhibit 1: MLE and MCMC Parameters</t>
  </si>
  <si>
    <t>μ</t>
  </si>
  <si>
    <r>
      <t>ɑ</t>
    </r>
    <r>
      <rPr>
        <b/>
        <i/>
        <vertAlign val="subscript"/>
        <sz val="14"/>
        <color theme="1"/>
        <rFont val="Calibri"/>
        <family val="2"/>
      </rPr>
      <t>0</t>
    </r>
  </si>
  <si>
    <r>
      <t>ɑ</t>
    </r>
    <r>
      <rPr>
        <b/>
        <i/>
        <vertAlign val="subscript"/>
        <sz val="14"/>
        <color theme="1"/>
        <rFont val="Calibri"/>
        <family val="2"/>
      </rPr>
      <t>1</t>
    </r>
  </si>
  <si>
    <t>MLE</t>
  </si>
  <si>
    <t>MCMC1</t>
  </si>
  <si>
    <t>MCMC2</t>
  </si>
  <si>
    <t>MCMC3</t>
  </si>
  <si>
    <t>MCMC4</t>
  </si>
  <si>
    <t>MCMC5</t>
  </si>
  <si>
    <t>Exhibit 2: Standard Normal Variates</t>
  </si>
  <si>
    <t>t</t>
  </si>
  <si>
    <t>Scenario 1</t>
  </si>
  <si>
    <t>Scenario 2</t>
  </si>
  <si>
    <t>Scenario 3</t>
  </si>
  <si>
    <t>Scenario 4</t>
  </si>
  <si>
    <t>Scenario 5</t>
  </si>
  <si>
    <t>E[S5]</t>
  </si>
  <si>
    <t>SD[S5]</t>
  </si>
  <si>
    <t>Investment A</t>
  </si>
  <si>
    <t>Investment B</t>
  </si>
  <si>
    <t>Payoff</t>
  </si>
  <si>
    <t>Probability</t>
  </si>
  <si>
    <t>b)</t>
  </si>
  <si>
    <t>Expected Value of A =</t>
  </si>
  <si>
    <t xml:space="preserve">Expected Incremental Utility of A = </t>
  </si>
  <si>
    <t>Expected Value of B =</t>
  </si>
  <si>
    <t xml:space="preserve">Expected Incremental Utility of B = </t>
  </si>
  <si>
    <t>t=1</t>
  </si>
  <si>
    <t>t=2</t>
  </si>
  <si>
    <t>t=3</t>
  </si>
  <si>
    <t>t=4</t>
  </si>
  <si>
    <t>t=5</t>
  </si>
  <si>
    <t>b</t>
  </si>
  <si>
    <t>c) (2 points) Calculate the return of the portfolios with and without delta-neutral hedging</t>
  </si>
  <si>
    <t>d) (2 points) Calculate the 1-day 99% VaR for the portfolio with and without delta-neutral hedging, as a percentage of the portfolio value, using the delta-normal method</t>
  </si>
  <si>
    <t>(i) (0.5 points) Verify that the portfolio value at time T=0 was $5,000</t>
  </si>
  <si>
    <t>(ii) (0.5 points) Verify that the portfolio is delta neutral at T=0</t>
  </si>
  <si>
    <t>c) (i) (1 point) Calculate the HH liquidity index for the trade</t>
  </si>
  <si>
    <t>d) (2.5 points)</t>
  </si>
  <si>
    <t xml:space="preserve">ii) (1.5 points) Calculate the economic capital according to the company's risk appetite </t>
  </si>
  <si>
    <t>(e) (i) (1 point) Calculate the 95% expected shortfall of the loss in portfolio value</t>
  </si>
  <si>
    <t xml:space="preserve">c) (2 points) Recommend one of these models using both of Akaike Information Criterion and Bayes Information Criterion, based on: </t>
  </si>
  <si>
    <t>(i) (1 point) daily data</t>
  </si>
  <si>
    <t>(ii) (1 point) monthly data</t>
  </si>
  <si>
    <t>c) i) (2 points) Calculate the expected value and standard deviation of the stock value at T=5, using the five simulations and MLE parameters.</t>
  </si>
  <si>
    <t xml:space="preserve">c) ii) (2 points) Calculate the expected value and standard deviation of the stock value at T=5, using the five simulations and Bayesian MCMC parameters.
</t>
  </si>
  <si>
    <t>MCMC</t>
  </si>
  <si>
    <t>i)	(1.5 points) Calculate the expected value and expected incremental utility of each investment option.</t>
  </si>
  <si>
    <t>You assist clients in making investment decisions.  One of your clients is</t>
  </si>
  <si>
    <t>interested in several new investment opportunities and has come to you for advice.</t>
  </si>
  <si>
    <t xml:space="preserve">reference point for their utility calculation. </t>
  </si>
  <si>
    <t>Your manager asked you to recommend the best model to evaluate equity risk</t>
  </si>
  <si>
    <t>using the expected shortfall measure.  She provided you with the following information</t>
  </si>
  <si>
    <t>on the maximum log-likelihoods for three models, after fitting the model using 500 data</t>
  </si>
  <si>
    <t xml:space="preserve">points for both monthly and daily data. </t>
  </si>
  <si>
    <t>For your equity model, you decide to use the following monthly GARCH model, where</t>
  </si>
  <si>
    <t>St is stock price, Y t are monthly returns, and σ2t is monthly variance:</t>
  </si>
  <si>
    <t>St = S 0 e Yi,t</t>
  </si>
  <si>
    <t>Y t = μ + σt Zt</t>
  </si>
  <si>
    <t>σ2t = ɑ0 + ɑ1(Y t-1 - μ)2 + bσ2t-1</t>
  </si>
  <si>
    <t>You are also provided the following initial conditions:</t>
  </si>
  <si>
    <t>The remaining four parameters (μ, ɑ0, ɑ1, b) are to be estimated using historical data</t>
  </si>
  <si>
    <t>Using both MLE and Bayesian MCMC approach, you have derived different sets of</t>
  </si>
  <si>
    <t>parameters in Exhibit 1.</t>
  </si>
  <si>
    <t>You have also generated the standard normal variates to be used in simulating the stock</t>
  </si>
  <si>
    <t>values in Exhibit 2 under five scenarios.</t>
  </si>
  <si>
    <t>Your client has a utility function u(w) = ln(w), where w is the payoff.</t>
  </si>
  <si>
    <t>You are comparing the two investment options in the table above for your client.  Your</t>
  </si>
  <si>
    <t xml:space="preserve">client plans to invest $5,000 and your client will use the investment amount as the </t>
  </si>
  <si>
    <r>
      <t>·</t>
    </r>
    <r>
      <rPr>
        <sz val="11"/>
        <color theme="1"/>
        <rFont val="Times New Roman"/>
        <family val="1"/>
      </rPr>
      <t>  Assume the initial value of the portfolio is 10,000,000, and at the end of the year the value of the portfolio is 10,000,000 * S where S follows a lognormal distribution with parameters (µ = 0.1 and σ = 0.2).</t>
    </r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</si>
  <si>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Times New Roman"/>
        <family val="1"/>
      </rPr>
      <t>Economic Capital is set to the max loss of the company’s portfolio value at the end of the year with 95% confidence interval.</t>
    </r>
  </si>
  <si>
    <t>return without delta-neutral hedging</t>
  </si>
  <si>
    <t>return with delta-neutral hedging</t>
  </si>
  <si>
    <t>1-day 99% VAR with delta-neutral hedging</t>
  </si>
  <si>
    <t>1-day 99% VAR without delta-neutral hedging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</si>
</sst>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0"/>
  </numFmts>
  <fonts count="25">
    <font>
      <sz val="11"/>
      <color theme="1"/>
      <name val="SwissRe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SwissReSans"/>
      <family val="2"/>
    </font>
    <font>
      <sz val="11"/>
      <color theme="1"/>
      <name val="Times New Roman"/>
      <family val="1"/>
    </font>
    <font>
      <sz val="7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SwissReSan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2"/>
      <color rgb="FF000000"/>
      <name val="Calibri"/>
      <family val="2"/>
    </font>
    <font>
      <b/>
      <i/>
      <sz val="14"/>
      <color theme="1"/>
      <name val="Calibri"/>
      <family val="2"/>
    </font>
    <font>
      <b/>
      <i/>
      <vertAlign val="subscript"/>
      <sz val="14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rgb="FF000000"/>
      <name val="Calibri"/>
      <family val="2"/>
    </font>
    <font>
      <b/>
      <i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SwissReSa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0">
    <xf numFmtId="0" fontId="0" fillId="0" borderId="0"/>
    <xf numFmtId="0" fontId="5" fillId="0" borderId="0"/>
    <xf numFmtId="44" fontId="8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43" fontId="8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7" fillId="0" borderId="0" xfId="1" applyFont="1"/>
    <xf numFmtId="0" fontId="5" fillId="0" borderId="0" xfId="1"/>
    <xf numFmtId="0" fontId="5" fillId="2" borderId="0" xfId="1" applyFill="1"/>
    <xf numFmtId="0" fontId="0" fillId="2" borderId="0" xfId="0" applyFill="1"/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2" applyNumberFormat="1" applyFont="1" applyBorder="1"/>
    <xf numFmtId="44" fontId="0" fillId="0" borderId="3" xfId="2" applyFont="1" applyBorder="1"/>
    <xf numFmtId="44" fontId="0" fillId="0" borderId="3" xfId="0" applyNumberFormat="1" applyBorder="1"/>
    <xf numFmtId="0" fontId="0" fillId="0" borderId="0" xfId="0" applyAlignment="1">
      <alignment horizontal="center"/>
    </xf>
    <xf numFmtId="0" fontId="0" fillId="0" borderId="0" xfId="2" applyNumberFormat="1" applyFont="1" applyBorder="1"/>
    <xf numFmtId="44" fontId="0" fillId="0" borderId="0" xfId="2" applyFont="1" applyBorder="1"/>
    <xf numFmtId="44" fontId="0" fillId="0" borderId="0" xfId="0" applyNumberFormat="1"/>
    <xf numFmtId="0" fontId="6" fillId="4" borderId="0" xfId="0" applyFont="1" applyFill="1" applyAlignment="1">
      <alignment horizontal="left" wrapText="1"/>
    </xf>
    <xf numFmtId="0" fontId="11" fillId="0" borderId="0" xfId="0" applyFont="1" applyAlignment="1">
      <alignment horizontal="right" vertical="center" wrapText="1"/>
    </xf>
    <xf numFmtId="0" fontId="0" fillId="4" borderId="0" xfId="0" applyFill="1"/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2" fillId="0" borderId="0" xfId="0" applyFont="1"/>
    <xf numFmtId="0" fontId="0" fillId="0" borderId="3" xfId="0" applyBorder="1"/>
    <xf numFmtId="0" fontId="13" fillId="0" borderId="3" xfId="0" applyFont="1" applyBorder="1" applyAlignment="1">
      <alignment horizontal="center"/>
    </xf>
    <xf numFmtId="1" fontId="0" fillId="0" borderId="3" xfId="0" applyNumberFormat="1" applyBorder="1"/>
    <xf numFmtId="164" fontId="0" fillId="0" borderId="3" xfId="0" applyNumberFormat="1" applyBorder="1"/>
    <xf numFmtId="2" fontId="0" fillId="0" borderId="3" xfId="0" applyNumberFormat="1" applyBorder="1"/>
    <xf numFmtId="0" fontId="0" fillId="0" borderId="3" xfId="0" quotePrefix="1" applyBorder="1"/>
    <xf numFmtId="165" fontId="0" fillId="0" borderId="3" xfId="0" applyNumberFormat="1" applyBorder="1"/>
    <xf numFmtId="0" fontId="14" fillId="0" borderId="0" xfId="0" applyFont="1"/>
    <xf numFmtId="0" fontId="16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/>
    <xf numFmtId="165" fontId="0" fillId="2" borderId="0" xfId="0" applyNumberFormat="1" applyFill="1" applyAlignment="1">
      <alignment horizontal="center"/>
    </xf>
    <xf numFmtId="0" fontId="14" fillId="0" borderId="3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9" fontId="14" fillId="0" borderId="3" xfId="0" applyNumberFormat="1" applyFont="1" applyBorder="1" applyAlignment="1">
      <alignment vertical="center" wrapText="1"/>
    </xf>
    <xf numFmtId="0" fontId="7" fillId="0" borderId="0" xfId="0" applyFont="1"/>
    <xf numFmtId="0" fontId="1" fillId="0" borderId="0" xfId="9"/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0" xfId="0" applyFont="1"/>
    <xf numFmtId="0" fontId="14" fillId="0" borderId="0" xfId="0" applyFont="1" applyAlignment="1">
      <alignment vertical="center" wrapText="1"/>
    </xf>
    <xf numFmtId="9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22" fillId="0" borderId="3" xfId="0" applyFont="1" applyBorder="1" applyAlignment="1">
      <alignment horizontal="center" vertical="center" wrapText="1"/>
    </xf>
    <xf numFmtId="0" fontId="6" fillId="3" borderId="2" xfId="9" applyFont="1" applyFill="1" applyBorder="1" applyAlignment="1">
      <alignment horizontal="left" wrapText="1"/>
    </xf>
    <xf numFmtId="0" fontId="6" fillId="3" borderId="1" xfId="9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6" fillId="0" borderId="0" xfId="0" applyFont="1" applyAlignment="1">
      <alignment wrapText="1"/>
    </xf>
  </cellXfs>
  <cellStyles count="10">
    <cellStyle name="Comma 2" xfId="8" xr:uid="{94A80A84-D249-4235-AB62-0082DE91997C}"/>
    <cellStyle name="Currency" xfId="2" builtinId="4"/>
    <cellStyle name="Normal" xfId="0" builtinId="0"/>
    <cellStyle name="Normal 2" xfId="1" xr:uid="{7DB9C79E-01D7-4EA8-9A0D-53595E5ACD77}"/>
    <cellStyle name="Normal 2 2" xfId="3" xr:uid="{763CC986-74CC-4860-B4BA-34865E381623}"/>
    <cellStyle name="Normal 2 3" xfId="6" xr:uid="{389DE815-39DF-4A5C-97FD-7C9D136E2EAB}"/>
    <cellStyle name="Normal 2 3 2" xfId="9" xr:uid="{60644F3D-DEE8-4D53-8F53-70831DFA894F}"/>
    <cellStyle name="Normal 2 4" xfId="7" xr:uid="{677F4EBD-4F70-4A03-8D18-046CEB94A345}"/>
    <cellStyle name="Normal 3" xfId="4" xr:uid="{EE8B0031-B50D-43A7-AA1F-6371B2515E98}"/>
    <cellStyle name="Percent 2" xfId="5" xr:uid="{3BEA5F13-C537-4C51-AEB7-BFAEAB2489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3520\OneDrive%20-%20Social%20Security%20Administration\Documents\Personal\soa%20exam\QFI\2022\QWS\Topic%202\QFIQF%202022%20Kim%20T2Q1.CB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didate #"/>
      <sheetName val=" part d(4 points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B1C2B-62BC-4B18-8C5E-FAF9C6B30A77}">
  <dimension ref="A1:C1"/>
  <sheetViews>
    <sheetView tabSelected="1" workbookViewId="0"/>
  </sheetViews>
  <sheetFormatPr defaultColWidth="8.75" defaultRowHeight="15"/>
  <cols>
    <col min="1" max="1" width="13" style="2" bestFit="1" customWidth="1"/>
    <col min="2" max="2" width="8.75" style="2"/>
    <col min="3" max="3" width="14.75" style="2" customWidth="1"/>
    <col min="4" max="16384" width="8.75" style="2"/>
  </cols>
  <sheetData>
    <row r="1" spans="1:3" ht="15.75">
      <c r="A1" s="1" t="s">
        <v>0</v>
      </c>
      <c r="C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70A2B-584A-4F93-B222-DBD207863EED}">
  <dimension ref="A1:E27"/>
  <sheetViews>
    <sheetView workbookViewId="0">
      <selection activeCell="A15" sqref="A15"/>
    </sheetView>
  </sheetViews>
  <sheetFormatPr defaultColWidth="8.875" defaultRowHeight="14.25"/>
  <cols>
    <col min="1" max="4" width="11.75" customWidth="1"/>
  </cols>
  <sheetData>
    <row r="1" spans="1:4">
      <c r="A1" t="s">
        <v>86</v>
      </c>
    </row>
    <row r="2" spans="1:4">
      <c r="A2" t="s">
        <v>87</v>
      </c>
    </row>
    <row r="4" spans="1:4">
      <c r="A4" s="56" t="s">
        <v>104</v>
      </c>
    </row>
    <row r="6" spans="1:4" ht="15.95" customHeight="1">
      <c r="A6" s="61" t="s">
        <v>56</v>
      </c>
      <c r="B6" s="61"/>
      <c r="C6" s="61" t="s">
        <v>57</v>
      </c>
      <c r="D6" s="61"/>
    </row>
    <row r="7" spans="1:4" ht="15.75">
      <c r="A7" s="45" t="s">
        <v>58</v>
      </c>
      <c r="B7" s="45" t="s">
        <v>59</v>
      </c>
      <c r="C7" s="45" t="s">
        <v>58</v>
      </c>
      <c r="D7" s="45" t="s">
        <v>59</v>
      </c>
    </row>
    <row r="8" spans="1:4" ht="15.75">
      <c r="A8" s="46">
        <v>4500</v>
      </c>
      <c r="B8" s="47">
        <v>0.05</v>
      </c>
      <c r="C8" s="46">
        <v>500</v>
      </c>
      <c r="D8" s="47">
        <v>0.01</v>
      </c>
    </row>
    <row r="9" spans="1:4" ht="15.75">
      <c r="A9" s="46">
        <v>5500</v>
      </c>
      <c r="B9" s="47">
        <v>0.95</v>
      </c>
      <c r="C9" s="46">
        <v>1000</v>
      </c>
      <c r="D9" s="47">
        <v>0.05</v>
      </c>
    </row>
    <row r="10" spans="1:4" ht="15.75">
      <c r="A10" s="46"/>
      <c r="B10" s="46"/>
      <c r="C10" s="46">
        <v>5000</v>
      </c>
      <c r="D10" s="47">
        <v>0.1</v>
      </c>
    </row>
    <row r="11" spans="1:4" ht="15.75">
      <c r="A11" s="46"/>
      <c r="B11" s="46"/>
      <c r="C11" s="46">
        <v>6000</v>
      </c>
      <c r="D11" s="47">
        <v>0.84</v>
      </c>
    </row>
    <row r="12" spans="1:4" ht="15.75">
      <c r="A12" s="57"/>
      <c r="B12" s="57"/>
      <c r="C12" s="57"/>
      <c r="D12" s="58"/>
    </row>
    <row r="13" spans="1:4" ht="15.75">
      <c r="A13" s="59" t="s">
        <v>105</v>
      </c>
      <c r="B13" s="57"/>
      <c r="C13" s="57"/>
      <c r="D13" s="58"/>
    </row>
    <row r="14" spans="1:4" ht="15.75">
      <c r="A14" s="59" t="s">
        <v>106</v>
      </c>
      <c r="B14" s="57"/>
      <c r="C14" s="57"/>
      <c r="D14" s="58"/>
    </row>
    <row r="15" spans="1:4" ht="15.75">
      <c r="A15" s="59" t="s">
        <v>88</v>
      </c>
      <c r="B15" s="57"/>
      <c r="C15" s="57"/>
      <c r="D15" s="58"/>
    </row>
    <row r="17" spans="1:5">
      <c r="A17" t="s">
        <v>60</v>
      </c>
    </row>
    <row r="18" spans="1:5" ht="15.75">
      <c r="A18" s="48" t="s">
        <v>85</v>
      </c>
    </row>
    <row r="20" spans="1:5" ht="15">
      <c r="A20" s="62" t="s">
        <v>1</v>
      </c>
      <c r="B20" s="63"/>
      <c r="C20" s="63"/>
      <c r="D20" s="63"/>
      <c r="E20" s="63"/>
    </row>
    <row r="21" spans="1:5" ht="15">
      <c r="A21" s="49" t="s">
        <v>61</v>
      </c>
      <c r="D21" s="4"/>
    </row>
    <row r="22" spans="1:5" ht="15">
      <c r="A22" s="49" t="s">
        <v>62</v>
      </c>
      <c r="D22" s="4"/>
    </row>
    <row r="23" spans="1:5" ht="15">
      <c r="A23" s="49"/>
    </row>
    <row r="24" spans="1:5" ht="15">
      <c r="A24" s="49" t="s">
        <v>63</v>
      </c>
      <c r="D24" s="4"/>
    </row>
    <row r="25" spans="1:5" ht="15">
      <c r="A25" s="49" t="s">
        <v>64</v>
      </c>
      <c r="D25" s="4"/>
    </row>
    <row r="27" spans="1:5" ht="15">
      <c r="A27" s="62" t="s">
        <v>2</v>
      </c>
      <c r="B27" s="63"/>
      <c r="C27" s="63"/>
      <c r="D27" s="63"/>
      <c r="E27" s="63"/>
    </row>
  </sheetData>
  <mergeCells count="4">
    <mergeCell ref="A6:B6"/>
    <mergeCell ref="C6:D6"/>
    <mergeCell ref="A20:E20"/>
    <mergeCell ref="A27:E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BE5D5-14C4-4B1E-89C0-FD1FF1A59621}">
  <dimension ref="A1:M75"/>
  <sheetViews>
    <sheetView workbookViewId="0">
      <selection activeCell="B32" sqref="B32"/>
    </sheetView>
  </sheetViews>
  <sheetFormatPr defaultRowHeight="14.25"/>
  <cols>
    <col min="1" max="1" width="20.625" customWidth="1"/>
    <col min="2" max="2" width="14.125" customWidth="1"/>
    <col min="3" max="3" width="13.625" customWidth="1"/>
    <col min="4" max="4" width="12.125" customWidth="1"/>
    <col min="5" max="5" width="10.25" customWidth="1"/>
    <col min="6" max="13" width="6.625" customWidth="1"/>
  </cols>
  <sheetData>
    <row r="1" spans="1:13" ht="15">
      <c r="A1" s="25"/>
    </row>
    <row r="3" spans="1:13">
      <c r="A3" s="5" t="s">
        <v>4</v>
      </c>
      <c r="B3" s="5" t="s">
        <v>8</v>
      </c>
      <c r="C3" s="5" t="s">
        <v>5</v>
      </c>
      <c r="D3" s="5" t="s">
        <v>6</v>
      </c>
      <c r="E3" s="5" t="s">
        <v>7</v>
      </c>
      <c r="F3" s="10"/>
      <c r="G3" s="10"/>
      <c r="H3" s="10"/>
      <c r="I3" s="10"/>
      <c r="J3" s="10"/>
      <c r="K3" s="10"/>
      <c r="L3" s="10"/>
      <c r="M3" s="10"/>
    </row>
    <row r="4" spans="1:13">
      <c r="A4" s="6">
        <v>1</v>
      </c>
      <c r="B4" s="7">
        <v>2</v>
      </c>
      <c r="C4" s="8">
        <v>9</v>
      </c>
      <c r="D4" s="9">
        <v>11</v>
      </c>
      <c r="E4" s="9">
        <v>10</v>
      </c>
    </row>
    <row r="5" spans="1:13" ht="15">
      <c r="A5" s="6">
        <v>2</v>
      </c>
      <c r="B5" s="7">
        <v>0.5</v>
      </c>
      <c r="C5" s="8">
        <v>7</v>
      </c>
      <c r="D5" s="9">
        <v>9</v>
      </c>
      <c r="E5" s="9">
        <v>8</v>
      </c>
      <c r="F5" s="15"/>
      <c r="G5" s="15"/>
      <c r="H5" s="15"/>
      <c r="I5" s="15"/>
      <c r="J5" s="15"/>
      <c r="K5" s="15"/>
      <c r="L5" s="15"/>
      <c r="M5" s="15"/>
    </row>
    <row r="6" spans="1:13">
      <c r="A6" s="6">
        <v>3</v>
      </c>
      <c r="B6" s="7">
        <v>0.5</v>
      </c>
      <c r="C6" s="8">
        <v>6</v>
      </c>
      <c r="D6" s="9">
        <v>8</v>
      </c>
      <c r="E6" s="9">
        <v>7</v>
      </c>
    </row>
    <row r="7" spans="1:13">
      <c r="A7" s="6">
        <v>4</v>
      </c>
      <c r="B7" s="7">
        <v>1</v>
      </c>
      <c r="C7" s="8">
        <v>7</v>
      </c>
      <c r="D7" s="9">
        <v>9</v>
      </c>
      <c r="E7" s="9">
        <v>8</v>
      </c>
    </row>
    <row r="8" spans="1:13">
      <c r="A8" s="6">
        <v>5</v>
      </c>
      <c r="B8" s="7">
        <v>1</v>
      </c>
      <c r="C8" s="8">
        <v>9</v>
      </c>
      <c r="D8" s="9">
        <v>11</v>
      </c>
      <c r="E8" s="9">
        <v>10</v>
      </c>
    </row>
    <row r="9" spans="1:13">
      <c r="A9" s="10"/>
      <c r="B9" s="11"/>
      <c r="C9" s="12"/>
      <c r="D9" s="13"/>
      <c r="E9" s="13"/>
    </row>
    <row r="10" spans="1:13">
      <c r="A10" s="10"/>
      <c r="B10" s="11"/>
      <c r="C10" s="12"/>
      <c r="D10" s="13"/>
      <c r="E10" s="13"/>
    </row>
    <row r="11" spans="1:13">
      <c r="A11" s="66" t="s">
        <v>75</v>
      </c>
      <c r="B11" s="66"/>
      <c r="C11" s="66"/>
      <c r="D11" s="66"/>
      <c r="E11" s="66"/>
      <c r="F11" s="66"/>
      <c r="G11" s="66"/>
    </row>
    <row r="13" spans="1:13" ht="15">
      <c r="A13" s="64" t="s">
        <v>1</v>
      </c>
      <c r="B13" s="65"/>
      <c r="C13" s="65"/>
      <c r="D13" s="65"/>
      <c r="E13" s="65"/>
    </row>
    <row r="14" spans="1:13">
      <c r="A14" t="s">
        <v>3</v>
      </c>
      <c r="C14" s="4"/>
    </row>
    <row r="17" spans="1:7" ht="15">
      <c r="A17" s="64" t="s">
        <v>2</v>
      </c>
      <c r="B17" s="65"/>
      <c r="C17" s="65"/>
      <c r="D17" s="65"/>
      <c r="E17" s="65"/>
    </row>
    <row r="25" spans="1:7">
      <c r="A25" s="66" t="s">
        <v>9</v>
      </c>
      <c r="B25" s="66"/>
      <c r="C25" s="66"/>
      <c r="D25" s="66"/>
      <c r="E25" s="66"/>
      <c r="F25" s="66"/>
      <c r="G25" s="66"/>
    </row>
    <row r="26" spans="1:7" ht="14.1" customHeight="1">
      <c r="A26" s="66" t="s">
        <v>108</v>
      </c>
      <c r="B26" s="66"/>
      <c r="C26" s="66"/>
      <c r="D26" s="66"/>
      <c r="E26" s="66"/>
      <c r="F26" s="66"/>
    </row>
    <row r="27" spans="1:7">
      <c r="A27" s="66"/>
      <c r="B27" s="66"/>
      <c r="C27" s="66"/>
      <c r="D27" s="66"/>
      <c r="E27" s="66"/>
      <c r="F27" s="66"/>
    </row>
    <row r="28" spans="1:7" ht="14.1" customHeight="1">
      <c r="A28" s="66" t="s">
        <v>107</v>
      </c>
      <c r="B28" s="66"/>
      <c r="C28" s="66"/>
      <c r="D28" s="66"/>
      <c r="E28" s="66"/>
      <c r="F28" s="66"/>
    </row>
    <row r="29" spans="1:7" ht="30" customHeight="1">
      <c r="A29" s="66"/>
      <c r="B29" s="66"/>
      <c r="C29" s="66"/>
      <c r="D29" s="66"/>
      <c r="E29" s="66"/>
      <c r="F29" s="66"/>
    </row>
    <row r="31" spans="1:7">
      <c r="A31" t="s">
        <v>76</v>
      </c>
    </row>
    <row r="34" spans="1:13" ht="27" customHeight="1">
      <c r="A34" s="66" t="s">
        <v>10</v>
      </c>
      <c r="B34" s="66"/>
      <c r="C34" s="66"/>
      <c r="D34" s="66"/>
      <c r="E34" s="66"/>
      <c r="F34" s="66"/>
    </row>
    <row r="35" spans="1:13">
      <c r="A35" s="66"/>
      <c r="B35" s="66"/>
      <c r="C35" s="66"/>
      <c r="D35" s="66"/>
      <c r="E35" s="66"/>
      <c r="F35" s="66"/>
      <c r="G35" s="66"/>
      <c r="H35" s="66"/>
      <c r="I35" s="66"/>
    </row>
    <row r="37" spans="1:13" ht="15">
      <c r="A37" s="64" t="s">
        <v>1</v>
      </c>
      <c r="B37" s="65"/>
      <c r="C37" s="65"/>
      <c r="D37" s="65"/>
      <c r="E37" s="65"/>
    </row>
    <row r="38" spans="1:13">
      <c r="A38" t="s">
        <v>3</v>
      </c>
      <c r="C38" s="4"/>
    </row>
    <row r="41" spans="1:13" ht="15">
      <c r="A41" s="64" t="s">
        <v>2</v>
      </c>
      <c r="B41" s="65"/>
      <c r="C41" s="65"/>
      <c r="D41" s="65"/>
      <c r="E41" s="65"/>
    </row>
    <row r="47" spans="1:13" ht="15">
      <c r="A47" s="17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 ht="15">
      <c r="A48" s="17"/>
    </row>
    <row r="49" spans="1:13" ht="15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</row>
    <row r="51" spans="1:13">
      <c r="A51" t="s">
        <v>77</v>
      </c>
    </row>
    <row r="54" spans="1:13" ht="15">
      <c r="A54" s="64" t="s">
        <v>1</v>
      </c>
      <c r="B54" s="65"/>
      <c r="C54" s="65"/>
      <c r="D54" s="65"/>
      <c r="E54" s="65"/>
    </row>
    <row r="55" spans="1:13" ht="15">
      <c r="A55" t="s">
        <v>3</v>
      </c>
      <c r="C55" s="4"/>
      <c r="D55" s="14"/>
      <c r="E55" s="14"/>
      <c r="F55" s="16"/>
    </row>
    <row r="56" spans="1:13" ht="15">
      <c r="A56" s="14"/>
      <c r="B56" s="14"/>
      <c r="C56" s="14"/>
      <c r="D56" s="14"/>
      <c r="E56" s="14"/>
      <c r="F56" s="16"/>
    </row>
    <row r="58" spans="1:13" ht="15">
      <c r="A58" s="64" t="s">
        <v>2</v>
      </c>
      <c r="B58" s="65"/>
      <c r="C58" s="65"/>
      <c r="D58" s="65"/>
      <c r="E58" s="65"/>
    </row>
    <row r="68" spans="1:6">
      <c r="A68" s="66" t="s">
        <v>78</v>
      </c>
      <c r="B68" s="66"/>
      <c r="C68" s="66"/>
      <c r="D68" s="66"/>
      <c r="E68" s="66"/>
      <c r="F68" s="66"/>
    </row>
    <row r="71" spans="1:6" ht="15">
      <c r="A71" s="64" t="s">
        <v>1</v>
      </c>
      <c r="B71" s="65"/>
      <c r="C71" s="65"/>
      <c r="D71" s="65"/>
      <c r="E71" s="65"/>
    </row>
    <row r="72" spans="1:6" ht="15">
      <c r="A72" t="s">
        <v>3</v>
      </c>
      <c r="C72" s="4"/>
      <c r="D72" s="14"/>
      <c r="E72" s="14"/>
    </row>
    <row r="73" spans="1:6" ht="15">
      <c r="A73" s="14"/>
      <c r="B73" s="14"/>
      <c r="C73" s="14"/>
      <c r="D73" s="14"/>
      <c r="E73" s="14"/>
    </row>
    <row r="75" spans="1:6" ht="15">
      <c r="A75" s="64" t="s">
        <v>2</v>
      </c>
      <c r="B75" s="65"/>
      <c r="C75" s="65"/>
      <c r="D75" s="65"/>
      <c r="E75" s="65"/>
    </row>
  </sheetData>
  <mergeCells count="15">
    <mergeCell ref="A68:F68"/>
    <mergeCell ref="A71:E71"/>
    <mergeCell ref="A75:E75"/>
    <mergeCell ref="A58:E58"/>
    <mergeCell ref="A41:E41"/>
    <mergeCell ref="A54:E54"/>
    <mergeCell ref="A13:E13"/>
    <mergeCell ref="A17:E17"/>
    <mergeCell ref="A35:I35"/>
    <mergeCell ref="A37:E37"/>
    <mergeCell ref="A11:G11"/>
    <mergeCell ref="A26:F27"/>
    <mergeCell ref="A28:F29"/>
    <mergeCell ref="A34:F34"/>
    <mergeCell ref="A25:G25"/>
  </mergeCells>
  <pageMargins left="0.7" right="0.7" top="0.75" bottom="0.75" header="0.3" footer="0.3"/>
  <pageSetup orientation="portrait" horizontalDpi="240" verticalDpi="24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2CE4A-463D-4C58-987A-0D6DE13056E6}">
  <dimension ref="A1:I38"/>
  <sheetViews>
    <sheetView workbookViewId="0"/>
  </sheetViews>
  <sheetFormatPr defaultRowHeight="14.25"/>
  <cols>
    <col min="2" max="2" width="23.25" customWidth="1"/>
    <col min="3" max="3" width="19.75" customWidth="1"/>
    <col min="4" max="4" width="11.25" customWidth="1"/>
  </cols>
  <sheetData>
    <row r="1" spans="1:9">
      <c r="A1" t="s">
        <v>89</v>
      </c>
    </row>
    <row r="2" spans="1:9">
      <c r="A2" t="s">
        <v>90</v>
      </c>
    </row>
    <row r="3" spans="1:9">
      <c r="A3" t="s">
        <v>91</v>
      </c>
    </row>
    <row r="4" spans="1:9">
      <c r="A4" t="s">
        <v>92</v>
      </c>
    </row>
    <row r="6" spans="1:9" ht="15.75" thickBot="1">
      <c r="A6" s="19"/>
    </row>
    <row r="7" spans="1:9" ht="30.75" thickBot="1">
      <c r="A7" s="20" t="s">
        <v>11</v>
      </c>
      <c r="B7" s="21" t="s">
        <v>12</v>
      </c>
      <c r="C7" s="21" t="s">
        <v>13</v>
      </c>
      <c r="D7" s="21" t="s">
        <v>14</v>
      </c>
    </row>
    <row r="8" spans="1:9" ht="15.75" thickBot="1">
      <c r="A8" s="22" t="s">
        <v>15</v>
      </c>
      <c r="B8" s="23">
        <v>595</v>
      </c>
      <c r="C8" s="24">
        <v>1335</v>
      </c>
      <c r="D8" s="23">
        <v>2</v>
      </c>
    </row>
    <row r="9" spans="1:9" ht="15.75" thickBot="1">
      <c r="A9" s="22" t="s">
        <v>16</v>
      </c>
      <c r="B9" s="23">
        <v>611</v>
      </c>
      <c r="C9" s="24">
        <v>1609</v>
      </c>
      <c r="D9" s="23">
        <v>4</v>
      </c>
    </row>
    <row r="10" spans="1:9" ht="15.75" thickBot="1">
      <c r="A10" s="22" t="s">
        <v>17</v>
      </c>
      <c r="B10" s="23">
        <v>619</v>
      </c>
      <c r="C10" s="24">
        <v>1579</v>
      </c>
      <c r="D10" s="23">
        <v>6</v>
      </c>
    </row>
    <row r="12" spans="1:9" ht="31.35" customHeight="1">
      <c r="A12" s="67" t="s">
        <v>79</v>
      </c>
      <c r="B12" s="68"/>
      <c r="C12" s="68"/>
      <c r="D12" s="68"/>
      <c r="E12" s="68"/>
      <c r="F12" s="68"/>
      <c r="G12" s="66"/>
      <c r="H12" s="66"/>
      <c r="I12" s="66"/>
    </row>
    <row r="13" spans="1:9" ht="14.1" customHeight="1">
      <c r="A13" s="67" t="s">
        <v>80</v>
      </c>
      <c r="B13" s="68"/>
      <c r="C13" s="68"/>
      <c r="D13" s="68"/>
      <c r="E13" s="68"/>
      <c r="F13" s="68"/>
    </row>
    <row r="14" spans="1:9" ht="14.1" customHeight="1">
      <c r="A14" s="50"/>
      <c r="B14" s="51"/>
      <c r="C14" s="51"/>
      <c r="D14" s="51"/>
      <c r="E14" s="51"/>
      <c r="F14" s="51"/>
    </row>
    <row r="15" spans="1:9" ht="15">
      <c r="A15" s="64" t="s">
        <v>1</v>
      </c>
      <c r="B15" s="65"/>
      <c r="C15" s="65"/>
      <c r="D15" s="65"/>
      <c r="E15" s="65"/>
    </row>
    <row r="16" spans="1:9">
      <c r="A16" t="s">
        <v>3</v>
      </c>
      <c r="C16" s="4"/>
    </row>
    <row r="19" spans="1:6" ht="15">
      <c r="A19" s="64" t="s">
        <v>2</v>
      </c>
      <c r="B19" s="65"/>
      <c r="C19" s="65"/>
      <c r="D19" s="65"/>
      <c r="E19" s="65"/>
    </row>
    <row r="32" spans="1:6">
      <c r="A32" s="67" t="s">
        <v>81</v>
      </c>
      <c r="B32" s="68"/>
      <c r="C32" s="68"/>
      <c r="D32" s="68"/>
      <c r="E32" s="68"/>
      <c r="F32" s="68"/>
    </row>
    <row r="33" spans="1:6" ht="15">
      <c r="A33" s="50"/>
      <c r="B33" s="51"/>
      <c r="C33" s="51"/>
      <c r="D33" s="51"/>
      <c r="E33" s="51"/>
      <c r="F33" s="51"/>
    </row>
    <row r="34" spans="1:6" ht="15">
      <c r="A34" s="64" t="s">
        <v>1</v>
      </c>
      <c r="B34" s="65"/>
      <c r="C34" s="65"/>
      <c r="D34" s="65"/>
      <c r="E34" s="65"/>
    </row>
    <row r="35" spans="1:6">
      <c r="A35" t="s">
        <v>3</v>
      </c>
      <c r="C35" s="4"/>
    </row>
    <row r="38" spans="1:6" ht="15">
      <c r="A38" s="64" t="s">
        <v>2</v>
      </c>
      <c r="B38" s="65"/>
      <c r="C38" s="65"/>
      <c r="D38" s="65"/>
      <c r="E38" s="65"/>
    </row>
  </sheetData>
  <mergeCells count="7">
    <mergeCell ref="A13:F13"/>
    <mergeCell ref="A12:I12"/>
    <mergeCell ref="A32:F32"/>
    <mergeCell ref="A34:E34"/>
    <mergeCell ref="A38:E38"/>
    <mergeCell ref="A15:E15"/>
    <mergeCell ref="A19:E19"/>
  </mergeCells>
  <pageMargins left="0.7" right="0.7" top="0.75" bottom="0.75" header="0.3" footer="0.3"/>
  <pageSetup orientation="portrait" horizontalDpi="240" verticalDpi="24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1995A-09E3-42CA-8927-9A4F9E9B00D6}">
  <dimension ref="A1:N63"/>
  <sheetViews>
    <sheetView workbookViewId="0">
      <selection activeCell="C14" sqref="C14"/>
    </sheetView>
  </sheetViews>
  <sheetFormatPr defaultColWidth="8.875" defaultRowHeight="14.25"/>
  <cols>
    <col min="2" max="2" width="13.75" customWidth="1"/>
  </cols>
  <sheetData>
    <row r="1" spans="1:3">
      <c r="A1" t="s">
        <v>93</v>
      </c>
    </row>
    <row r="2" spans="1:3">
      <c r="A2" t="s">
        <v>94</v>
      </c>
    </row>
    <row r="4" spans="1:3">
      <c r="A4" t="s">
        <v>95</v>
      </c>
    </row>
    <row r="5" spans="1:3">
      <c r="A5" t="s">
        <v>96</v>
      </c>
    </row>
    <row r="6" spans="1:3">
      <c r="A6" t="s">
        <v>97</v>
      </c>
    </row>
    <row r="8" spans="1:3">
      <c r="A8" t="s">
        <v>98</v>
      </c>
    </row>
    <row r="9" spans="1:3" ht="15">
      <c r="A9" s="25"/>
    </row>
    <row r="10" spans="1:3" ht="18.75">
      <c r="B10" s="44" t="s">
        <v>34</v>
      </c>
      <c r="C10" s="6">
        <v>100</v>
      </c>
    </row>
    <row r="11" spans="1:3" ht="18.75">
      <c r="B11" s="44" t="s">
        <v>35</v>
      </c>
      <c r="C11" s="6">
        <v>1.09E-2</v>
      </c>
    </row>
    <row r="12" spans="1:3" ht="18.75">
      <c r="B12" s="44" t="s">
        <v>36</v>
      </c>
      <c r="C12" s="6">
        <v>5.28E-2</v>
      </c>
    </row>
    <row r="13" spans="1:3" ht="15.75">
      <c r="B13" s="60"/>
      <c r="C13" s="10"/>
    </row>
    <row r="14" spans="1:3" ht="15.75">
      <c r="A14" t="s">
        <v>99</v>
      </c>
      <c r="B14" s="33"/>
      <c r="C14" s="10"/>
    </row>
    <row r="15" spans="1:3" ht="15.75">
      <c r="B15" s="33"/>
      <c r="C15" s="10"/>
    </row>
    <row r="16" spans="1:3" ht="15.75">
      <c r="A16" t="s">
        <v>100</v>
      </c>
      <c r="B16" s="33"/>
      <c r="C16" s="10"/>
    </row>
    <row r="17" spans="1:7" ht="15.75">
      <c r="A17" t="s">
        <v>101</v>
      </c>
      <c r="B17" s="33"/>
      <c r="C17" s="10"/>
    </row>
    <row r="18" spans="1:7" ht="15.75">
      <c r="B18" s="33"/>
      <c r="C18" s="10"/>
    </row>
    <row r="19" spans="1:7" ht="15" thickBot="1">
      <c r="A19" t="s">
        <v>37</v>
      </c>
    </row>
    <row r="20" spans="1:7" ht="21" thickBot="1">
      <c r="B20" s="34"/>
      <c r="C20" s="35" t="s">
        <v>38</v>
      </c>
      <c r="D20" s="35" t="s">
        <v>39</v>
      </c>
      <c r="E20" s="35" t="s">
        <v>40</v>
      </c>
      <c r="F20" s="35" t="s">
        <v>70</v>
      </c>
    </row>
    <row r="21" spans="1:7" ht="16.5" thickBot="1">
      <c r="B21" s="36" t="s">
        <v>41</v>
      </c>
      <c r="C21" s="37">
        <v>9.6799999999999994E-3</v>
      </c>
      <c r="D21" s="37">
        <v>2.1000000000000001E-4</v>
      </c>
      <c r="E21" s="37">
        <v>0.3236</v>
      </c>
      <c r="F21" s="37">
        <v>0.62519999999999998</v>
      </c>
    </row>
    <row r="22" spans="1:7" ht="16.5" thickBot="1">
      <c r="B22" s="36" t="s">
        <v>42</v>
      </c>
      <c r="C22" s="37">
        <v>1.0189999999999999E-2</v>
      </c>
      <c r="D22" s="37">
        <v>1.3999999999999999E-4</v>
      </c>
      <c r="E22" s="37">
        <v>0.25390000000000001</v>
      </c>
      <c r="F22" s="37">
        <v>0.70860000000000001</v>
      </c>
    </row>
    <row r="23" spans="1:7" ht="16.5" thickBot="1">
      <c r="B23" s="36" t="s">
        <v>43</v>
      </c>
      <c r="C23" s="37">
        <v>1.042E-2</v>
      </c>
      <c r="D23" s="37">
        <v>3.1E-4</v>
      </c>
      <c r="E23" s="37">
        <v>0.40560000000000002</v>
      </c>
      <c r="F23" s="37">
        <v>0.56169999999999998</v>
      </c>
    </row>
    <row r="24" spans="1:7" ht="16.5" thickBot="1">
      <c r="B24" s="36" t="s">
        <v>44</v>
      </c>
      <c r="C24" s="37">
        <v>1.035E-2</v>
      </c>
      <c r="D24" s="37">
        <v>2.1000000000000001E-4</v>
      </c>
      <c r="E24" s="37">
        <v>0.37559999999999999</v>
      </c>
      <c r="F24" s="37">
        <v>0.59589999999999999</v>
      </c>
    </row>
    <row r="25" spans="1:7" ht="16.5" thickBot="1">
      <c r="B25" s="36" t="s">
        <v>45</v>
      </c>
      <c r="C25" s="37">
        <v>1.0109999999999999E-2</v>
      </c>
      <c r="D25" s="37">
        <v>1.8000000000000001E-4</v>
      </c>
      <c r="E25" s="37">
        <v>0.31909999999999999</v>
      </c>
      <c r="F25" s="37">
        <v>0.62129999999999996</v>
      </c>
    </row>
    <row r="26" spans="1:7" ht="16.5" thickBot="1">
      <c r="B26" s="36" t="s">
        <v>46</v>
      </c>
      <c r="C26" s="37">
        <v>9.3100000000000006E-3</v>
      </c>
      <c r="D26" s="37">
        <v>2.2000000000000001E-4</v>
      </c>
      <c r="E26" s="37">
        <v>0.25679999999999997</v>
      </c>
      <c r="F26" s="37">
        <v>0.65449999999999997</v>
      </c>
    </row>
    <row r="27" spans="1:7" ht="15.75">
      <c r="B27" s="40"/>
      <c r="C27" s="41"/>
      <c r="D27" s="41"/>
      <c r="E27" s="41"/>
      <c r="F27" s="41"/>
    </row>
    <row r="28" spans="1:7">
      <c r="A28" t="s">
        <v>102</v>
      </c>
    </row>
    <row r="29" spans="1:7">
      <c r="A29" t="s">
        <v>103</v>
      </c>
    </row>
    <row r="31" spans="1:7" ht="15" thickBot="1">
      <c r="A31" t="s">
        <v>47</v>
      </c>
    </row>
    <row r="32" spans="1:7" ht="15.75" thickBot="1">
      <c r="B32" s="38" t="s">
        <v>48</v>
      </c>
      <c r="C32" s="39" t="s">
        <v>65</v>
      </c>
      <c r="D32" s="39" t="s">
        <v>66</v>
      </c>
      <c r="E32" s="39" t="s">
        <v>67</v>
      </c>
      <c r="F32" s="39" t="s">
        <v>68</v>
      </c>
      <c r="G32" s="39" t="s">
        <v>69</v>
      </c>
    </row>
    <row r="33" spans="1:7" ht="16.5" thickBot="1">
      <c r="B33" s="36" t="s">
        <v>49</v>
      </c>
      <c r="C33" s="37">
        <v>-0.1449</v>
      </c>
      <c r="D33" s="37">
        <v>-7.4899999999999994E-2</v>
      </c>
      <c r="E33" s="37">
        <v>-0.30109999999999998</v>
      </c>
      <c r="F33" s="52">
        <v>-1.77E-2</v>
      </c>
      <c r="G33" s="53">
        <v>0.90900000000000003</v>
      </c>
    </row>
    <row r="34" spans="1:7" ht="16.5" thickBot="1">
      <c r="B34" s="36" t="s">
        <v>50</v>
      </c>
      <c r="C34" s="37">
        <v>-7.8700000000000006E-2</v>
      </c>
      <c r="D34" s="37">
        <v>-0.17560000000000001</v>
      </c>
      <c r="E34" s="37">
        <v>-0.68610000000000004</v>
      </c>
      <c r="F34" s="54">
        <v>-0.52349999999999997</v>
      </c>
      <c r="G34" s="55">
        <v>-0.33700000000000002</v>
      </c>
    </row>
    <row r="35" spans="1:7" ht="16.5" thickBot="1">
      <c r="B35" s="36" t="s">
        <v>51</v>
      </c>
      <c r="C35" s="37">
        <v>1.3441000000000001</v>
      </c>
      <c r="D35" s="37">
        <v>0.78979999999999995</v>
      </c>
      <c r="E35" s="37">
        <v>1.4079999999999999</v>
      </c>
      <c r="F35" s="54">
        <v>1.4273</v>
      </c>
      <c r="G35" s="55">
        <v>1.0044</v>
      </c>
    </row>
    <row r="36" spans="1:7" ht="16.5" thickBot="1">
      <c r="B36" s="36" t="s">
        <v>52</v>
      </c>
      <c r="C36" s="37">
        <v>-0.43149999999999999</v>
      </c>
      <c r="D36" s="37">
        <v>-0.45989999999999998</v>
      </c>
      <c r="E36" s="37">
        <v>-0.79120000000000001</v>
      </c>
      <c r="F36" s="54">
        <v>-0.85129999999999995</v>
      </c>
      <c r="G36" s="55">
        <v>-0.52080000000000004</v>
      </c>
    </row>
    <row r="37" spans="1:7" ht="16.5" thickBot="1">
      <c r="B37" s="36" t="s">
        <v>53</v>
      </c>
      <c r="C37" s="37">
        <v>-0.56030000000000002</v>
      </c>
      <c r="D37" s="37">
        <v>-0.4274</v>
      </c>
      <c r="E37" s="37">
        <v>-1.1632</v>
      </c>
      <c r="F37" s="54">
        <v>-1.0544</v>
      </c>
      <c r="G37" s="55">
        <v>-1.3103</v>
      </c>
    </row>
    <row r="38" spans="1:7" ht="15.75">
      <c r="B38" s="40"/>
      <c r="C38" s="41"/>
      <c r="D38" s="41"/>
      <c r="E38" s="41"/>
    </row>
    <row r="39" spans="1:7" ht="15.75">
      <c r="A39" s="42" t="s">
        <v>82</v>
      </c>
      <c r="B39" s="40"/>
      <c r="C39" s="41"/>
      <c r="D39" s="41"/>
      <c r="E39" s="41"/>
    </row>
    <row r="40" spans="1:7" ht="15.75">
      <c r="B40" s="40"/>
      <c r="C40" s="41"/>
      <c r="D40" s="41"/>
      <c r="E40" s="41"/>
    </row>
    <row r="41" spans="1:7" ht="15">
      <c r="A41" s="64" t="s">
        <v>1</v>
      </c>
      <c r="B41" s="65"/>
      <c r="C41" s="65"/>
      <c r="D41" s="65"/>
      <c r="E41" s="65"/>
    </row>
    <row r="42" spans="1:7">
      <c r="A42" t="s">
        <v>3</v>
      </c>
      <c r="C42" t="s">
        <v>54</v>
      </c>
      <c r="D42" t="s">
        <v>55</v>
      </c>
    </row>
    <row r="43" spans="1:7">
      <c r="B43" t="s">
        <v>41</v>
      </c>
      <c r="C43" s="43"/>
      <c r="D43" s="43"/>
    </row>
    <row r="46" spans="1:7" ht="15">
      <c r="A46" s="64" t="s">
        <v>2</v>
      </c>
      <c r="B46" s="65"/>
      <c r="C46" s="65"/>
      <c r="D46" s="65"/>
      <c r="E46" s="65"/>
    </row>
    <row r="55" spans="1:14" ht="39" customHeight="1">
      <c r="A55" s="69" t="s">
        <v>83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</row>
    <row r="58" spans="1:14" ht="15">
      <c r="A58" s="64" t="s">
        <v>1</v>
      </c>
      <c r="B58" s="65"/>
      <c r="C58" s="65"/>
      <c r="D58" s="65"/>
      <c r="E58" s="65"/>
    </row>
    <row r="59" spans="1:14">
      <c r="A59" t="s">
        <v>3</v>
      </c>
      <c r="C59" t="s">
        <v>54</v>
      </c>
      <c r="D59" t="s">
        <v>55</v>
      </c>
    </row>
    <row r="60" spans="1:14">
      <c r="B60" t="s">
        <v>84</v>
      </c>
      <c r="C60" s="43"/>
      <c r="D60" s="4"/>
    </row>
    <row r="63" spans="1:14" ht="15">
      <c r="A63" s="64" t="s">
        <v>2</v>
      </c>
      <c r="B63" s="65"/>
      <c r="C63" s="65"/>
      <c r="D63" s="65"/>
      <c r="E63" s="65"/>
    </row>
  </sheetData>
  <mergeCells count="5">
    <mergeCell ref="A41:E41"/>
    <mergeCell ref="A46:E46"/>
    <mergeCell ref="A58:E58"/>
    <mergeCell ref="A63:E63"/>
    <mergeCell ref="A55:N55"/>
  </mergeCells>
  <pageMargins left="0.7" right="0.7" top="0.75" bottom="0.75" header="0.3" footer="0.3"/>
  <pageSetup orientation="portrait" horizontalDpi="240" verticalDpi="24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9383-97C5-4A06-BBF3-C601C2A51DB3}">
  <dimension ref="A1:G80"/>
  <sheetViews>
    <sheetView workbookViewId="0"/>
  </sheetViews>
  <sheetFormatPr defaultRowHeight="14.25"/>
  <cols>
    <col min="1" max="1" width="27.5" customWidth="1"/>
    <col min="2" max="2" width="12" customWidth="1"/>
  </cols>
  <sheetData>
    <row r="1" spans="1:2" ht="15">
      <c r="A1" s="25"/>
    </row>
    <row r="2" spans="1:2" ht="15">
      <c r="A2" s="25"/>
    </row>
    <row r="3" spans="1:2" ht="15.75">
      <c r="A3" s="26"/>
      <c r="B3" s="27" t="s">
        <v>18</v>
      </c>
    </row>
    <row r="4" spans="1:2">
      <c r="A4" s="26" t="s">
        <v>19</v>
      </c>
      <c r="B4" s="28">
        <v>5000</v>
      </c>
    </row>
    <row r="5" spans="1:2">
      <c r="A5" s="26" t="s">
        <v>20</v>
      </c>
      <c r="B5" s="29">
        <v>202.8</v>
      </c>
    </row>
    <row r="6" spans="1:2">
      <c r="A6" s="26" t="s">
        <v>21</v>
      </c>
      <c r="B6" s="29">
        <v>624.29999999999995</v>
      </c>
    </row>
    <row r="7" spans="1:2">
      <c r="A7" s="26" t="s">
        <v>22</v>
      </c>
      <c r="B7" s="26">
        <v>20</v>
      </c>
    </row>
    <row r="8" spans="1:2">
      <c r="A8" s="26" t="s">
        <v>23</v>
      </c>
      <c r="B8" s="26">
        <v>19</v>
      </c>
    </row>
    <row r="9" spans="1:2">
      <c r="A9" s="26" t="s">
        <v>24</v>
      </c>
      <c r="B9" s="30">
        <v>1</v>
      </c>
    </row>
    <row r="10" spans="1:2">
      <c r="A10" s="26" t="s">
        <v>25</v>
      </c>
      <c r="B10" s="26">
        <v>0.04</v>
      </c>
    </row>
    <row r="11" spans="1:2">
      <c r="A11" s="26" t="s">
        <v>26</v>
      </c>
      <c r="B11" s="26">
        <v>0.3</v>
      </c>
    </row>
    <row r="12" spans="1:2">
      <c r="A12" s="31" t="s">
        <v>27</v>
      </c>
      <c r="B12" s="32">
        <v>0.32480250668309191</v>
      </c>
    </row>
    <row r="13" spans="1:2">
      <c r="A13" s="26" t="s">
        <v>28</v>
      </c>
      <c r="B13" s="32">
        <v>0.43868226960244328</v>
      </c>
    </row>
    <row r="14" spans="1:2">
      <c r="A14" s="26" t="s">
        <v>29</v>
      </c>
      <c r="B14" s="26">
        <v>250</v>
      </c>
    </row>
    <row r="15" spans="1:2">
      <c r="A15" s="26" t="s">
        <v>30</v>
      </c>
      <c r="B15" s="26">
        <f>ROUND(NORMINV(0.99,0,1),4)</f>
        <v>2.3262999999999998</v>
      </c>
    </row>
    <row r="17" spans="1:6">
      <c r="A17" t="s">
        <v>31</v>
      </c>
    </row>
    <row r="19" spans="1:6">
      <c r="A19" s="66" t="s">
        <v>73</v>
      </c>
      <c r="B19" s="66"/>
      <c r="C19" s="66"/>
      <c r="D19" s="66"/>
      <c r="E19" s="66"/>
      <c r="F19" s="66"/>
    </row>
    <row r="21" spans="1:6" ht="15">
      <c r="A21" s="64" t="s">
        <v>1</v>
      </c>
      <c r="B21" s="65"/>
      <c r="C21" s="65"/>
      <c r="D21" s="65"/>
      <c r="E21" s="65"/>
    </row>
    <row r="22" spans="1:6">
      <c r="A22" t="s">
        <v>32</v>
      </c>
      <c r="C22" s="4"/>
    </row>
    <row r="25" spans="1:6" ht="15">
      <c r="A25" s="64" t="s">
        <v>2</v>
      </c>
      <c r="B25" s="65"/>
      <c r="C25" s="65"/>
      <c r="D25" s="65"/>
      <c r="E25" s="65"/>
    </row>
    <row r="33" spans="1:6">
      <c r="A33" s="66" t="s">
        <v>74</v>
      </c>
      <c r="B33" s="66"/>
      <c r="C33" s="66"/>
      <c r="D33" s="66"/>
      <c r="E33" s="66"/>
      <c r="F33" s="66"/>
    </row>
    <row r="35" spans="1:6" ht="15">
      <c r="A35" s="64" t="s">
        <v>1</v>
      </c>
      <c r="B35" s="65"/>
      <c r="C35" s="65"/>
      <c r="D35" s="65"/>
      <c r="E35" s="65"/>
    </row>
    <row r="36" spans="1:6" ht="15">
      <c r="A36" s="14" t="s">
        <v>33</v>
      </c>
      <c r="C36" s="4"/>
    </row>
    <row r="39" spans="1:6" ht="15">
      <c r="A39" s="64" t="s">
        <v>2</v>
      </c>
      <c r="B39" s="65"/>
      <c r="C39" s="65"/>
      <c r="D39" s="65"/>
      <c r="E39" s="65"/>
    </row>
    <row r="49" spans="1:7">
      <c r="A49" s="66" t="s">
        <v>71</v>
      </c>
      <c r="B49" s="66"/>
      <c r="C49" s="66"/>
      <c r="D49" s="66"/>
      <c r="E49" s="66"/>
      <c r="F49" s="66"/>
      <c r="G49" s="66"/>
    </row>
    <row r="51" spans="1:7" ht="15">
      <c r="A51" s="64" t="s">
        <v>1</v>
      </c>
      <c r="B51" s="65"/>
      <c r="C51" s="65"/>
      <c r="D51" s="65"/>
      <c r="E51" s="65"/>
    </row>
    <row r="52" spans="1:7">
      <c r="A52" t="s">
        <v>110</v>
      </c>
      <c r="C52" s="4"/>
    </row>
    <row r="53" spans="1:7">
      <c r="A53" t="s">
        <v>109</v>
      </c>
      <c r="C53" s="4"/>
    </row>
    <row r="56" spans="1:7" ht="15">
      <c r="A56" s="64" t="s">
        <v>2</v>
      </c>
      <c r="B56" s="65"/>
      <c r="C56" s="65"/>
      <c r="D56" s="65"/>
      <c r="E56" s="65"/>
    </row>
    <row r="72" spans="1:7">
      <c r="A72" s="66" t="s">
        <v>72</v>
      </c>
      <c r="B72" s="66"/>
      <c r="C72" s="66"/>
      <c r="D72" s="66"/>
      <c r="E72" s="66"/>
      <c r="F72" s="66"/>
      <c r="G72" s="66"/>
    </row>
    <row r="73" spans="1:7">
      <c r="A73" s="66"/>
      <c r="B73" s="66"/>
      <c r="C73" s="66"/>
      <c r="D73" s="66"/>
      <c r="E73" s="66"/>
      <c r="F73" s="66"/>
      <c r="G73" s="66"/>
    </row>
    <row r="75" spans="1:7" ht="15">
      <c r="A75" s="64" t="s">
        <v>1</v>
      </c>
      <c r="B75" s="65"/>
      <c r="C75" s="65"/>
      <c r="D75" s="65"/>
      <c r="E75" s="65"/>
    </row>
    <row r="76" spans="1:7">
      <c r="A76" t="s">
        <v>111</v>
      </c>
      <c r="C76" s="4"/>
    </row>
    <row r="77" spans="1:7">
      <c r="A77" t="s">
        <v>112</v>
      </c>
      <c r="C77" s="4"/>
    </row>
    <row r="80" spans="1:7" ht="15">
      <c r="A80" s="64" t="s">
        <v>2</v>
      </c>
      <c r="B80" s="65"/>
      <c r="C80" s="65"/>
      <c r="D80" s="65"/>
      <c r="E80" s="65"/>
    </row>
  </sheetData>
  <mergeCells count="12">
    <mergeCell ref="A80:E80"/>
    <mergeCell ref="A21:E21"/>
    <mergeCell ref="A25:E25"/>
    <mergeCell ref="A35:E35"/>
    <mergeCell ref="A39:E39"/>
    <mergeCell ref="A49:G49"/>
    <mergeCell ref="A51:E51"/>
    <mergeCell ref="A19:F19"/>
    <mergeCell ref="A33:F33"/>
    <mergeCell ref="A56:E56"/>
    <mergeCell ref="A72:G73"/>
    <mergeCell ref="A75:E75"/>
  </mergeCells>
  <pageMargins left="0.7" right="0.7" top="0.75" bottom="0.75" header="0.3" footer="0.3"/>
  <pageSetup orientation="portrait" horizontalDpi="240" verticalDpi="24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Candidate #</vt:lpstr>
      <vt:lpstr>2024FQ1</vt:lpstr>
      <vt:lpstr>2024FQ3</vt:lpstr>
      <vt:lpstr>2024FQ5</vt:lpstr>
      <vt:lpstr>2024FQ7</vt:lpstr>
      <vt:lpstr>2024FQ8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2024-08-09T16:13:52Z</dcterms:created>
  <dcterms:modified xsi:type="dcterms:W3CDTF">2024-10-11T20:44:11Z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