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codeName="ThisWorkbook"/>
  <mc:AlternateContent xmlns:mc="http://schemas.openxmlformats.org/markup-compatibility/2006">
    <mc:Choice Requires="x15">
      <x15ac:absPath xmlns:x15ac="http://schemas.microsoft.com/office/spreadsheetml/2010/11/ac" url="M:\Education\Exams\0-Examinations\Exams\2023\S23\"/>
    </mc:Choice>
  </mc:AlternateContent>
  <xr:revisionPtr revIDLastSave="0" documentId="13_ncr:1_{A60FE710-9572-4708-9594-CE19D7E79689}" xr6:coauthVersionLast="47" xr6:coauthVersionMax="47" xr10:uidLastSave="{00000000-0000-0000-0000-000000000000}"/>
  <bookViews>
    <workbookView xWindow="-21720" yWindow="2730" windowWidth="21840" windowHeight="13140" tabRatio="877" xr2:uid="{00000000-000D-0000-FFFF-FFFF00000000}"/>
  </bookViews>
  <sheets>
    <sheet name="Question 4" sheetId="40" r:id="rId1"/>
    <sheet name="Question 9" sheetId="39" r:id="rId2"/>
    <sheet name="Overview Case Study" sheetId="36" r:id="rId3"/>
    <sheet name="Pension Case Study" sheetId="37" r:id="rId4"/>
    <sheet name="Retiree Health Case Study" sheetId="38" r:id="rId5"/>
  </sheets>
  <externalReferences>
    <externalReference r:id="rId6"/>
  </externalReferences>
  <definedNames>
    <definedName name="__nAxPro_column__" localSheetId="0" hidden="1">'Question 4'!#REF!</definedName>
    <definedName name="__nAxPro_column__" localSheetId="1" hidden="1">'Question 9'!#REF!</definedName>
    <definedName name="__nAxPro_row__" localSheetId="0" hidden="1">'Question 4'!#REF!</definedName>
    <definedName name="__nAxPro_row__" localSheetId="1" hidden="1">'Question 9'!#REF!</definedName>
    <definedName name="canflag">'[1]Overview - Canada'!$N$1</definedName>
    <definedName name="_xlnm.Print_Area" localSheetId="2">'Overview Case Study'!$A$1:$A$70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9" i="40" l="1"/>
</calcChain>
</file>

<file path=xl/sharedStrings.xml><?xml version="1.0" encoding="utf-8"?>
<sst xmlns="http://schemas.openxmlformats.org/spreadsheetml/2006/main" count="352" uniqueCount="279">
  <si>
    <t>-  Net change</t>
  </si>
  <si>
    <t>Service (Years)</t>
  </si>
  <si>
    <t>&lt; 5</t>
  </si>
  <si>
    <t>5-10</t>
  </si>
  <si>
    <t>10-15</t>
  </si>
  <si>
    <t>15-20</t>
  </si>
  <si>
    <t>Totals</t>
  </si>
  <si>
    <t>Age</t>
  </si>
  <si>
    <t>&lt; 25</t>
  </si>
  <si>
    <t># Participants</t>
  </si>
  <si>
    <t>(Years)</t>
  </si>
  <si>
    <t>Average Salary</t>
  </si>
  <si>
    <t>25-35</t>
  </si>
  <si>
    <t>35-45</t>
  </si>
  <si>
    <t>45-55</t>
  </si>
  <si>
    <t>55-65</t>
  </si>
  <si>
    <t>&gt; 65</t>
  </si>
  <si>
    <t>Total</t>
  </si>
  <si>
    <t>Historical Actuarial Valuation Results</t>
  </si>
  <si>
    <t>Active Participants</t>
  </si>
  <si>
    <t>(a)  count</t>
  </si>
  <si>
    <t>(b)  average age</t>
  </si>
  <si>
    <t>(c)  average service</t>
  </si>
  <si>
    <t>(d)  average future working lifetime</t>
  </si>
  <si>
    <t>(e)  average future working lifetime to vesting (for those not)</t>
  </si>
  <si>
    <t>Deferred Vested Participants</t>
  </si>
  <si>
    <t>(c)  average annual benefit</t>
  </si>
  <si>
    <t>(a)  Domestic Large Cap Equities</t>
  </si>
  <si>
    <t>(b)  Domestic Small Cap Equities</t>
  </si>
  <si>
    <t>(d)  International Equities</t>
  </si>
  <si>
    <t>(e)  Real Estate</t>
  </si>
  <si>
    <t>(f)  Cash</t>
  </si>
  <si>
    <t>(g)  Total</t>
  </si>
  <si>
    <t>Average Age</t>
  </si>
  <si>
    <t>80% married; male spouses 3 years older than female spouses</t>
  </si>
  <si>
    <t>Assume all expenses paid by company</t>
  </si>
  <si>
    <t>Market value</t>
  </si>
  <si>
    <t>Projected Unit Credit</t>
  </si>
  <si>
    <t>N/A</t>
  </si>
  <si>
    <t>Eligibility</t>
  </si>
  <si>
    <t>Immediate</t>
  </si>
  <si>
    <t>Vesting</t>
  </si>
  <si>
    <t>100% after 5 years of service</t>
  </si>
  <si>
    <t>Normal Retirement Age</t>
  </si>
  <si>
    <t>Early Retirement Age</t>
  </si>
  <si>
    <t>55 with 5 years of service</t>
  </si>
  <si>
    <t>Best Average Earnings</t>
  </si>
  <si>
    <t>Average annual earnings during 60 consecutive months in which earnings were highest</t>
  </si>
  <si>
    <t>Earnings</t>
  </si>
  <si>
    <t>Base pay, excluding overtime and bonuses</t>
  </si>
  <si>
    <t>Normal Retirement Benefit</t>
  </si>
  <si>
    <t>Early Retirement Benefit</t>
  </si>
  <si>
    <t>Form of Benefit</t>
  </si>
  <si>
    <t>Optional Forms of Benefit</t>
  </si>
  <si>
    <t>None</t>
  </si>
  <si>
    <t>Indexing</t>
  </si>
  <si>
    <t>Termination Benefit</t>
  </si>
  <si>
    <t>Pre-Retirement Death Benefit</t>
  </si>
  <si>
    <t>Disability Benefit</t>
  </si>
  <si>
    <t>(f)   average plan earnings (prior year)</t>
  </si>
  <si>
    <t>Duration of plan liabilities</t>
  </si>
  <si>
    <t>Plan Assets (numbers in $000's) *</t>
  </si>
  <si>
    <t>Duration of Domestic Fixed Income</t>
  </si>
  <si>
    <t>* numbers may not add due to rounding</t>
  </si>
  <si>
    <t>3.  Actuarial Basis and Supplemental Data</t>
  </si>
  <si>
    <t>[All plan administrative expenses are paid and accounted for outside of the plan fund]</t>
  </si>
  <si>
    <t>Asset Class Returns during Prior Year</t>
  </si>
  <si>
    <t>Average Portfolio Mix During Prior Year</t>
  </si>
  <si>
    <t>Change in Plan Assets during Prior Year</t>
  </si>
  <si>
    <t>Pensioners (including beneficiaries)</t>
  </si>
  <si>
    <t>1.  Funded Status and Deferred Costs</t>
  </si>
  <si>
    <t>NOC experience during period 2000-05</t>
  </si>
  <si>
    <t>(a)  Market Value of Assets at January 1 of prior year</t>
  </si>
  <si>
    <t>(b)  Employer Contributions during prior year</t>
  </si>
  <si>
    <t>(d)  Expenses during prior year</t>
  </si>
  <si>
    <t>(e)  Investment return during prior year</t>
  </si>
  <si>
    <t>(f)  Market Value of Assets at January 1 of current year</t>
  </si>
  <si>
    <t>(g)  Rate of return during prior year</t>
  </si>
  <si>
    <t>(c)  Benefit Payments during prior year</t>
  </si>
  <si>
    <t>Average Service</t>
  </si>
  <si>
    <t>Reconciliation of Plan Participants</t>
  </si>
  <si>
    <t>Actives</t>
  </si>
  <si>
    <t>Pensioners/</t>
  </si>
  <si>
    <t>Beneficiaries</t>
  </si>
  <si>
    <t>Key Plan Provisions</t>
  </si>
  <si>
    <t>(a)  Discount rate</t>
  </si>
  <si>
    <t>(b)  Return on assets</t>
  </si>
  <si>
    <t>(i)  Vested</t>
  </si>
  <si>
    <t>(ii)  Non-vested</t>
  </si>
  <si>
    <t>(iii)  Total</t>
  </si>
  <si>
    <t>(f)   Turnover</t>
  </si>
  <si>
    <t>(g)  Proportion married and age difference</t>
  </si>
  <si>
    <t>(h)  Retirement age</t>
  </si>
  <si>
    <t>(i)   Expenses</t>
  </si>
  <si>
    <t>(j)   Asset valuation method</t>
  </si>
  <si>
    <t>(k)  Actuarial cost method</t>
  </si>
  <si>
    <t>(l)   Expected employer contributions</t>
  </si>
  <si>
    <t>(m) Expected benefit payments</t>
  </si>
  <si>
    <t>55 with 10 years of service</t>
  </si>
  <si>
    <t>Earliest Retirement Age</t>
  </si>
  <si>
    <t>Retirement benefit</t>
  </si>
  <si>
    <t>Pre-retirement / termination benefits</t>
  </si>
  <si>
    <t>Coverage continues for the life of the spouse after death of</t>
  </si>
  <si>
    <t>No lifetime maximum</t>
  </si>
  <si>
    <t>Office visits</t>
  </si>
  <si>
    <t>Hospital visits</t>
  </si>
  <si>
    <t>Surgery</t>
  </si>
  <si>
    <t>Prescription drugs</t>
  </si>
  <si>
    <t>Life Insurance benefit</t>
  </si>
  <si>
    <t>(i) actives - fully vested</t>
  </si>
  <si>
    <t>(ii) actives - not fully vested</t>
  </si>
  <si>
    <t>(iii) retirees</t>
  </si>
  <si>
    <t>(iv) total</t>
  </si>
  <si>
    <t>(b) Fair Value of Assets</t>
  </si>
  <si>
    <t>(a) Discount rate</t>
  </si>
  <si>
    <t>(b) Return on assets</t>
  </si>
  <si>
    <t>(c) Medical trend</t>
  </si>
  <si>
    <t>(d) CPI</t>
  </si>
  <si>
    <t>(f) Retirement assumption</t>
  </si>
  <si>
    <t>(g) All other demographic assumptions</t>
  </si>
  <si>
    <t>Participant Summary – January 1</t>
  </si>
  <si>
    <t>Expense Valuation Results – January 1 (numbers in $000's) *</t>
  </si>
  <si>
    <t>Historical Valuation Results</t>
  </si>
  <si>
    <t>– Initial rate</t>
  </si>
  <si>
    <t>– Annual decrease</t>
  </si>
  <si>
    <t>– Ultimate rate</t>
  </si>
  <si>
    <t>– Year ultimate trend rate reached</t>
  </si>
  <si>
    <t>Age 62 with 10 years of service</t>
  </si>
  <si>
    <t>(c)  Mortality</t>
  </si>
  <si>
    <t>(d)  Salary scale</t>
  </si>
  <si>
    <t>(e)  Inflation</t>
  </si>
  <si>
    <t>Expense Valuation – January 1 (numbers in $000's) *</t>
  </si>
  <si>
    <t>No pension legislation exists apart from the rules outlined herein.</t>
  </si>
  <si>
    <t>Rules that apply to gain ERP status are as follows:</t>
  </si>
  <si>
    <t>Defined Benefit Plans (DB ERPs)</t>
  </si>
  <si>
    <t>Defined Contribution Plans (DC ERPs)</t>
  </si>
  <si>
    <t>Supplemental Retirement Plans (SRPs)</t>
  </si>
  <si>
    <t>Retiree Health Care Plans</t>
  </si>
  <si>
    <t>*              *               *</t>
  </si>
  <si>
    <t>Summary of National Oil’s Retirement Benefits</t>
  </si>
  <si>
    <t>Normally, an undergraduate degree is a minimum requirement to obtain entry to the salaried workforce and many employees have graduate degrees. About half of NOC’s salaried employees are recruited directly from university with the other half coming from competitors.</t>
  </si>
  <si>
    <t>The company’s financial position varies with the price of oil. As oil prices rise, oil companies become increasingly active and in turn require the services of NOC. Conversely, activity slows as oil prices drop. Despite this, the company is usually in a taxable position.</t>
  </si>
  <si>
    <t>NOC has managed to be successful by staying on the cutting edge of technology. NOC prides itself on being state of the art in processes and software relevant to its industry. This has helped it to stave off competition from both inside and outside of Gevrey. Although NOC is the largest player in the industry within Gevrey, there are larger players from outside of the country, with which NOC has to compete. From time to time, there are rumors of a takeover of NOC.</t>
  </si>
  <si>
    <t>Gevrey is a modern developed country with a simplified tax system. Both corporations and individuals are subject to income tax at a flat rate of 40%. Reasonable operating expenses, including contributions to Eligible Retirement Plans (ERPs), reduce taxable income.</t>
  </si>
  <si>
    <t>The tax assistance available under each of the above two arrangements does not depend on the extent of participation under the other one. For example, an individual could participate in a DC ERP and, if eligible under the plans’ rules, also a DB ERP of his or her employer.</t>
  </si>
  <si>
    <t>Contributions to a retirement plan that does not meet ERP status are not tax-deductible. Benefits paid to participants under such plans are tax deductible to the company and are taxable to participants, when paid to participants. Such a plan is known as a Supplemental Retirement Plan (SRP). An example of an SRP is a plan that restores the benefits lost by the imposition of the ERP maximums.</t>
  </si>
  <si>
    <t>Employers in Gevrey may provide health care benefits to retirees and their spouses through a separate plan which is not intended to qualify for ERP status. Benefits (including insurance premiums) paid under such plans are tax deductible to the company when paid on behalf of participants. Benefits payable as an indemnity for health related services are not taxable to plan participants at any time.</t>
  </si>
  <si>
    <r>
      <t xml:space="preserve">·    </t>
    </r>
    <r>
      <rPr>
        <sz val="12"/>
        <rFont val="Arial"/>
        <family val="2"/>
      </rPr>
      <t xml:space="preserve">Employer contributions may not exceed those recommended by an actuary, in accordance with </t>
    </r>
  </si>
  <si>
    <r>
      <t xml:space="preserve">      </t>
    </r>
    <r>
      <rPr>
        <sz val="12"/>
        <rFont val="Arial"/>
        <family val="2"/>
      </rPr>
      <t>generally accepted actuarial practice</t>
    </r>
  </si>
  <si>
    <r>
      <t>·</t>
    </r>
    <r>
      <rPr>
        <sz val="12"/>
        <rFont val="Times New Roman"/>
        <family val="1"/>
      </rPr>
      <t>    </t>
    </r>
    <r>
      <rPr>
        <sz val="12"/>
        <rFont val="Arial"/>
        <family val="2"/>
      </rPr>
      <t>Employer contributions are an eligible expense to reduce the employer’s taxable income</t>
    </r>
  </si>
  <si>
    <r>
      <t>·</t>
    </r>
    <r>
      <rPr>
        <sz val="12"/>
        <rFont val="Times New Roman"/>
        <family val="1"/>
      </rPr>
      <t>    </t>
    </r>
    <r>
      <rPr>
        <sz val="12"/>
        <rFont val="Arial"/>
        <family val="2"/>
      </rPr>
      <t xml:space="preserve">Periodic pensions may not exceed $3,000 per annum for each year of service regardless of form or </t>
    </r>
  </si>
  <si>
    <r>
      <t xml:space="preserve">      </t>
    </r>
    <r>
      <rPr>
        <sz val="12"/>
        <rFont val="Arial"/>
        <family val="2"/>
      </rPr>
      <t>commencement age</t>
    </r>
  </si>
  <si>
    <r>
      <t>·</t>
    </r>
    <r>
      <rPr>
        <sz val="12"/>
        <rFont val="Times New Roman"/>
        <family val="1"/>
      </rPr>
      <t>    </t>
    </r>
    <r>
      <rPr>
        <sz val="12"/>
        <rFont val="Arial"/>
        <family val="2"/>
      </rPr>
      <t>Periodic pensions cannot commence prior to age 55</t>
    </r>
  </si>
  <si>
    <r>
      <t>·</t>
    </r>
    <r>
      <rPr>
        <sz val="12"/>
        <rFont val="Times New Roman"/>
        <family val="1"/>
      </rPr>
      <t>    </t>
    </r>
    <r>
      <rPr>
        <sz val="12"/>
        <rFont val="Arial"/>
        <family val="2"/>
      </rPr>
      <t>Investment earnings generated by the ERP pension fund are not taxable</t>
    </r>
  </si>
  <si>
    <r>
      <t>·</t>
    </r>
    <r>
      <rPr>
        <sz val="12"/>
        <rFont val="Times New Roman"/>
        <family val="1"/>
      </rPr>
      <t>    </t>
    </r>
    <r>
      <rPr>
        <sz val="12"/>
        <rFont val="Arial"/>
        <family val="2"/>
      </rPr>
      <t>Pension payments are taxed as received in the hands of the recipient</t>
    </r>
  </si>
  <si>
    <r>
      <t>·</t>
    </r>
    <r>
      <rPr>
        <sz val="12"/>
        <rFont val="Times New Roman"/>
        <family val="1"/>
      </rPr>
      <t>    </t>
    </r>
    <r>
      <rPr>
        <sz val="12"/>
        <rFont val="Arial"/>
        <family val="2"/>
      </rPr>
      <t>No employee contributions are permitted</t>
    </r>
  </si>
  <si>
    <r>
      <t>·</t>
    </r>
    <r>
      <rPr>
        <sz val="12"/>
        <rFont val="Times New Roman"/>
        <family val="1"/>
      </rPr>
      <t>    </t>
    </r>
    <r>
      <rPr>
        <sz val="12"/>
        <rFont val="Arial"/>
        <family val="2"/>
      </rPr>
      <t>Plan sponsors have unconditional rights to a refund of surplus assets</t>
    </r>
  </si>
  <si>
    <r>
      <t>·</t>
    </r>
    <r>
      <rPr>
        <sz val="12"/>
        <rFont val="Times New Roman"/>
        <family val="1"/>
      </rPr>
      <t>    </t>
    </r>
    <r>
      <rPr>
        <sz val="12"/>
        <rFont val="Arial"/>
        <family val="2"/>
      </rPr>
      <t>Employer contributions for any individual plan member cannot exceed $20,000 annually</t>
    </r>
  </si>
  <si>
    <r>
      <t>·</t>
    </r>
    <r>
      <rPr>
        <sz val="12"/>
        <rFont val="Times New Roman"/>
        <family val="1"/>
      </rPr>
      <t>    </t>
    </r>
    <r>
      <rPr>
        <sz val="12"/>
        <rFont val="Arial"/>
        <family val="2"/>
      </rPr>
      <t>Investment earnings generated by the ERP pension fund are not taxable until withdrawn</t>
    </r>
  </si>
  <si>
    <r>
      <t>·</t>
    </r>
    <r>
      <rPr>
        <sz val="12"/>
        <rFont val="Times New Roman"/>
        <family val="1"/>
      </rPr>
      <t>    </t>
    </r>
    <r>
      <rPr>
        <sz val="12"/>
        <rFont val="Arial"/>
        <family val="2"/>
      </rPr>
      <t>Employer contributions may or may not be dependent on employee contributions</t>
    </r>
  </si>
  <si>
    <r>
      <t>·</t>
    </r>
    <r>
      <rPr>
        <sz val="12"/>
        <rFont val="Times New Roman"/>
        <family val="1"/>
      </rPr>
      <t>    </t>
    </r>
    <r>
      <rPr>
        <sz val="12"/>
        <rFont val="Arial"/>
        <family val="2"/>
      </rPr>
      <t>Benefit distributions are taxed as received in the hands of the recipient</t>
    </r>
  </si>
  <si>
    <r>
      <t>·</t>
    </r>
    <r>
      <rPr>
        <sz val="12"/>
        <rFont val="Times New Roman"/>
        <family val="1"/>
      </rPr>
      <t>    </t>
    </r>
    <r>
      <rPr>
        <sz val="12"/>
        <rFont val="Arial"/>
        <family val="2"/>
      </rPr>
      <t xml:space="preserve">Individuals may contribute up to $20,000 annually                            </t>
    </r>
  </si>
  <si>
    <r>
      <t>·</t>
    </r>
    <r>
      <rPr>
        <sz val="12"/>
        <rFont val="Times New Roman"/>
        <family val="1"/>
      </rPr>
      <t>    </t>
    </r>
    <r>
      <rPr>
        <sz val="12"/>
        <rFont val="Arial"/>
        <family val="2"/>
      </rPr>
      <t>Such contributions are tax deductible to the individual</t>
    </r>
  </si>
  <si>
    <t>No social security pension system exists in Gevrey and there are no state-provided life or health care benefits.</t>
  </si>
  <si>
    <t>National Oil Company Background</t>
  </si>
  <si>
    <t>Country of Gevrey Background</t>
  </si>
  <si>
    <t>Gevrey has a well-developed investment market with substantial trading in government bonds, corporate bonds, and equities.</t>
  </si>
  <si>
    <t>Lump sum equal to actuarial present value of Normal Retirement Benefit</t>
  </si>
  <si>
    <t>Lump sum equal to actuarial present value of Normal Retirement Benefit payable to named beneficiary</t>
  </si>
  <si>
    <t>Normal Retirement Benefit reduced by 0.25% per month that early retirement precedes age 62</t>
  </si>
  <si>
    <t>Benefit calculated as under the Normal Retirement Benefit formula using Best Average Earnings and service as of date of calculation</t>
  </si>
  <si>
    <t>If not married, single life annuity</t>
  </si>
  <si>
    <t>an eligible retiree</t>
  </si>
  <si>
    <t>Retirees and their spouses may elect to participate in a</t>
  </si>
  <si>
    <t>by the employer</t>
  </si>
  <si>
    <t>National Oil Retiree Health Benefit Program</t>
  </si>
  <si>
    <t>NOC maintains two retirement plans:</t>
  </si>
  <si>
    <t>Part-time and/or seasonal employees are not covered under either plan.</t>
  </si>
  <si>
    <t>One year credited for any calendar year in which 1,000 or more hours are worked; otherwise zero</t>
  </si>
  <si>
    <t>2% of Best Average Earnings times years of Benefit Service, subject to tax system maximum</t>
  </si>
  <si>
    <t>Benefit Service</t>
  </si>
  <si>
    <t>self-insured health plan with 100% of the plan cost paid</t>
  </si>
  <si>
    <t>If married, 50% joint &amp; survivor annuity without reduction</t>
  </si>
  <si>
    <t>$50,000 payable upon death after retirement</t>
  </si>
  <si>
    <t>$0 copay</t>
  </si>
  <si>
    <t>No coinsurance</t>
  </si>
  <si>
    <t>$0 deductible</t>
  </si>
  <si>
    <t>Benefits covered</t>
  </si>
  <si>
    <t>Cost sharing</t>
  </si>
  <si>
    <t>Spousal coverage</t>
  </si>
  <si>
    <t>2.  Retiree Health Benefit Program: lifetime coverage for full-time employees retiring with the company.</t>
  </si>
  <si>
    <t>1.  Pension Plan: final-average pay defined benefit ERP for its full-time employees;</t>
  </si>
  <si>
    <t>National Oil Pension Plan</t>
  </si>
  <si>
    <t>National Oil Company (NOC) is a large, well-established company that services oil wells all over the country of Gevrey. NOC has been in existence for over 30 years and has approximately 3,000 full-time salaried and union hourly employees and up to a further 2,000 non-skilled seasonal employees during the non-winter months. Approximately one-half of the seasonal employees return for another season. The full-time workforce is reasonably stable, but turnover in the last 5 years has been greater than desired due to competitors recruiting NOC’s employees.</t>
  </si>
  <si>
    <t>&gt; 20</t>
  </si>
  <si>
    <t>Distribution by Age and Service</t>
  </si>
  <si>
    <t>[All plan administrative and claims expenses are included in the claims costs used to determine the plan liability]</t>
  </si>
  <si>
    <t>Same as those used for Pension Plan</t>
  </si>
  <si>
    <t>-  New entrants/rehires</t>
  </si>
  <si>
    <t>-  Nonvested terminations</t>
  </si>
  <si>
    <t>-  Vested terminations (lump sum cashout)</t>
  </si>
  <si>
    <t>-  Retirements</t>
  </si>
  <si>
    <t>-  Deaths</t>
  </si>
  <si>
    <t>-  New beneficiaries</t>
  </si>
  <si>
    <t>(c)  Fixed Income</t>
  </si>
  <si>
    <t>Demographic Summary as of January 1, 2023</t>
  </si>
  <si>
    <t>Participants as of January 1, 2022</t>
  </si>
  <si>
    <t>Participants as of January 1, 2023</t>
  </si>
  <si>
    <t>Age 62</t>
  </si>
  <si>
    <t>Scroll up/down to navigate to the following sections</t>
  </si>
  <si>
    <t>(e) Per capita claims cost (not in $000's)</t>
  </si>
  <si>
    <t>Excerpt from question:</t>
  </si>
  <si>
    <t>Provide answer here for part (c).  Show and label all work.</t>
  </si>
  <si>
    <t>Part (c)</t>
  </si>
  <si>
    <t xml:space="preserve">(c)  </t>
  </si>
  <si>
    <r>
      <t>(2</t>
    </r>
    <r>
      <rPr>
        <i/>
        <sz val="12"/>
        <color theme="1"/>
        <rFont val="Times New Roman"/>
        <family val="1"/>
      </rPr>
      <t xml:space="preserve"> points</t>
    </r>
    <r>
      <rPr>
        <sz val="12"/>
        <color theme="1"/>
        <rFont val="Times New Roman"/>
        <family val="1"/>
      </rPr>
      <t>)  Derive the multiplier to be applied to the standard table base rates based on credibility theory.</t>
    </r>
  </si>
  <si>
    <t>Company ABC has decided to use all five years of mortality experience</t>
  </si>
  <si>
    <t>Show all work.</t>
  </si>
  <si>
    <t>Number of deaths on a counts-weighted basis for full credibility</t>
  </si>
  <si>
    <t>Number of deaths on a benefits-weighted basis for full credibility</t>
  </si>
  <si>
    <t>Question 4</t>
  </si>
  <si>
    <t>Exam RETDAC: Spring 2023</t>
  </si>
  <si>
    <t>Design and Accounting Exam – Canada</t>
  </si>
  <si>
    <r>
      <t xml:space="preserve">Canadian Exam Case Study </t>
    </r>
    <r>
      <rPr>
        <b/>
        <sz val="14"/>
        <rFont val="Calibri"/>
        <family val="2"/>
      </rPr>
      <t>—</t>
    </r>
    <r>
      <rPr>
        <b/>
        <sz val="14"/>
        <rFont val="Arial"/>
        <family val="2"/>
      </rPr>
      <t xml:space="preserve"> Course DA Retirement</t>
    </r>
  </si>
  <si>
    <t>For financial reporting purposes, Gevrey has adopted International Accounting Standard (IAS) 19, rev. 2011.</t>
  </si>
  <si>
    <t>(a)  Defined Benefit Obligation (DBO)</t>
  </si>
  <si>
    <t>(b)  Fair Value of Assets</t>
  </si>
  <si>
    <t>(c)  Funded Status:  (a)(iii) + (b)</t>
  </si>
  <si>
    <t>2.  Defined Benefit Cost Recognized in Profit or Loss</t>
  </si>
  <si>
    <t>(a)  Service Cost (beginning of year)</t>
  </si>
  <si>
    <t>(b)  Interest Cost (net)</t>
  </si>
  <si>
    <t>(c)  Defined Benefit Cost Recognized in Profit or Loss</t>
  </si>
  <si>
    <t>CPM-2014</t>
  </si>
  <si>
    <t>(a)  Defined Benefit Obligation</t>
  </si>
  <si>
    <t>(c) Funded Status: (a)(iv) + (b)</t>
  </si>
  <si>
    <t>(a) Service Cost (beginning of year)</t>
  </si>
  <si>
    <t>(b) Interest Cost</t>
  </si>
  <si>
    <t>(c) Defined Benefit Cost Recognized in Profit or Loss</t>
  </si>
  <si>
    <t>3.  Expected benefit payments</t>
  </si>
  <si>
    <t>4.  Duration of plan liabilities</t>
  </si>
  <si>
    <t>5.  Actuarial Assumptions and Supplemental Information</t>
  </si>
  <si>
    <t>Question 9</t>
  </si>
  <si>
    <t>Discount Rate</t>
  </si>
  <si>
    <t>Expected Return on Assets</t>
  </si>
  <si>
    <t>Projected Benefit Obligation (PBO):</t>
  </si>
  <si>
    <t>Non-Retiree</t>
  </si>
  <si>
    <t>Retiree</t>
  </si>
  <si>
    <t>Market Value of Assets</t>
  </si>
  <si>
    <t>Service Cost</t>
  </si>
  <si>
    <t>2023 Expected Benefit Payments</t>
  </si>
  <si>
    <t>2023 Expected Contributions</t>
  </si>
  <si>
    <t xml:space="preserve">Company ABC sponsors a defined benefit pension plan.  </t>
  </si>
  <si>
    <t xml:space="preserve">You are provided the following as of January 1, 2023:  </t>
  </si>
  <si>
    <t xml:space="preserve">Show all work.  </t>
  </si>
  <si>
    <t>Provide answer here for part (a).  Show and label all work.</t>
  </si>
  <si>
    <t xml:space="preserve">(a)  </t>
  </si>
  <si>
    <r>
      <rPr>
        <i/>
        <sz val="12"/>
        <color theme="1"/>
        <rFont val="Times New Roman"/>
        <family val="1"/>
      </rPr>
      <t>(2 points</t>
    </r>
    <r>
      <rPr>
        <sz val="12"/>
        <color theme="1"/>
        <rFont val="Times New Roman"/>
        <family val="1"/>
      </rPr>
      <t>)  Calculate the 2023 Net Periodic Pension Cost under U.S. Accounting Standard ASC 715 (ASC 715).</t>
    </r>
  </si>
  <si>
    <t xml:space="preserve">Gains and losses are recognized immediately in the period in which they arise. </t>
  </si>
  <si>
    <t xml:space="preserve">Assume benefit payments and contributions are uniformly distributed.  </t>
  </si>
  <si>
    <r>
      <t>(a)</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xml:space="preserve">)  Calculate the 2023 Net Periodic Pension Cost </t>
    </r>
  </si>
  <si>
    <t xml:space="preserve">               under U.S. Accounting Standard ASC 715 (ASC 715).</t>
  </si>
  <si>
    <t xml:space="preserve">Company ABC purchases buy-out annuities for all retirees.  </t>
  </si>
  <si>
    <t xml:space="preserve">You are given the following as of July 1, 2023:  </t>
  </si>
  <si>
    <t>Duration</t>
  </si>
  <si>
    <t>Non-Retiree PBO</t>
  </si>
  <si>
    <t>Retiree PBO</t>
  </si>
  <si>
    <t>Annuity Purchase Price</t>
  </si>
  <si>
    <r>
      <t>(i)</t>
    </r>
    <r>
      <rPr>
        <sz val="7"/>
        <color theme="1"/>
        <rFont val="Times New Roman"/>
        <family val="1"/>
      </rPr>
      <t xml:space="preserve">             </t>
    </r>
    <r>
      <rPr>
        <sz val="12"/>
        <color theme="1"/>
        <rFont val="Times New Roman"/>
        <family val="1"/>
      </rPr>
      <t>2023 Net Periodic Pension Cost</t>
    </r>
  </si>
  <si>
    <r>
      <t>(ii)</t>
    </r>
    <r>
      <rPr>
        <sz val="7"/>
        <color theme="1"/>
        <rFont val="Times New Roman"/>
        <family val="1"/>
      </rPr>
      <t xml:space="preserve">           </t>
    </r>
    <r>
      <rPr>
        <sz val="12"/>
        <color theme="1"/>
        <rFont val="Times New Roman"/>
        <family val="1"/>
      </rPr>
      <t>2023 Other Comprehensive Income</t>
    </r>
  </si>
  <si>
    <t xml:space="preserve">No participants are expected to decrement during 2023. </t>
  </si>
  <si>
    <t>All other data and assumptions remain the same as January 1, 2023.</t>
  </si>
  <si>
    <t>Provide answer here for part (b).  Show and label all work.</t>
  </si>
  <si>
    <t>(b)</t>
  </si>
  <si>
    <t>(4 points)  Calculate the following values under ASC 715 reflecting the annuity buy-out</t>
  </si>
  <si>
    <t xml:space="preserve">(b)  </t>
  </si>
  <si>
    <t>Expected deaths based on current mortality assumption</t>
  </si>
  <si>
    <t xml:space="preserve">Actual deaths </t>
  </si>
  <si>
    <t>Design and Accounting Exam – U.S.</t>
  </si>
  <si>
    <t>Exam RETDAU: Spring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</si>
</sst>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43" formatCode="_(* #,##0.00_);_(* \(#,##0.00\);_(* &quot;-&quot;??_);_(@_)"/>
    <numFmt numFmtId="164" formatCode="0.0"/>
    <numFmt numFmtId="165" formatCode="&quot;$&quot;#,##0"/>
    <numFmt numFmtId="166" formatCode="_-* #,##0.00_-;\-* #,##0.00_-;_-* &quot;-&quot;??_-;_-@_-"/>
    <numFmt numFmtId="167" formatCode="_(* #,##0_);_(* \(#,##0\);_(* &quot;-&quot;??_);_(@_)"/>
    <numFmt numFmtId="168" formatCode="0_);\(0\)"/>
  </numFmts>
  <fonts count="2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u/>
      <sz val="12"/>
      <name val="Arial"/>
      <family val="2"/>
    </font>
    <font>
      <u/>
      <sz val="12"/>
      <color theme="10"/>
      <name val="Calibri"/>
      <family val="2"/>
      <scheme val="minor"/>
    </font>
    <font>
      <u/>
      <sz val="12"/>
      <color theme="11"/>
      <name val="Calibri"/>
      <family val="2"/>
      <scheme val="minor"/>
    </font>
    <font>
      <sz val="10"/>
      <name val="Arial"/>
      <family val="2"/>
    </font>
    <font>
      <sz val="12"/>
      <color theme="1"/>
      <name val="Arial"/>
      <family val="2"/>
    </font>
    <font>
      <b/>
      <sz val="12"/>
      <color theme="1"/>
      <name val="Arial"/>
      <family val="2"/>
    </font>
    <font>
      <sz val="10"/>
      <name val="Arial"/>
      <family val="2"/>
    </font>
    <font>
      <i/>
      <sz val="12"/>
      <name val="Arial"/>
      <family val="2"/>
    </font>
    <font>
      <sz val="12"/>
      <name val="Symbol"/>
      <family val="1"/>
      <charset val="2"/>
    </font>
    <font>
      <sz val="12"/>
      <name val="Times New Roman"/>
      <family val="1"/>
    </font>
    <font>
      <b/>
      <sz val="14"/>
      <name val="Arial"/>
      <family val="2"/>
    </font>
    <font>
      <b/>
      <sz val="14"/>
      <name val="Calibri"/>
      <family val="2"/>
    </font>
    <font>
      <b/>
      <i/>
      <sz val="12"/>
      <color theme="1"/>
      <name val="Arial"/>
      <family val="2"/>
    </font>
    <font>
      <u/>
      <sz val="12"/>
      <color theme="1"/>
      <name val="Arial"/>
      <family val="2"/>
    </font>
    <font>
      <sz val="12"/>
      <color theme="1"/>
      <name val="Calibri"/>
      <family val="2"/>
      <scheme val="minor"/>
    </font>
    <font>
      <b/>
      <sz val="12"/>
      <color theme="1"/>
      <name val="Times New Roman"/>
      <family val="1"/>
    </font>
    <font>
      <sz val="12"/>
      <color theme="1"/>
      <name val="Times New Roman"/>
      <family val="1"/>
    </font>
    <font>
      <b/>
      <i/>
      <sz val="12"/>
      <color theme="1"/>
      <name val="Times New Roman"/>
      <family val="1"/>
    </font>
    <font>
      <i/>
      <sz val="12"/>
      <color theme="1"/>
      <name val="Times New Roman"/>
      <family val="1"/>
    </font>
    <font>
      <u val="singleAccounting"/>
      <sz val="12"/>
      <color theme="1"/>
      <name val="Times New Roman"/>
      <family val="1"/>
    </font>
    <font>
      <sz val="7"/>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5">
    <xf numFmtId="0" fontId="0" fillId="0" borderId="0"/>
    <xf numFmtId="0" fontId="4" fillId="0" borderId="0"/>
    <xf numFmtId="0" fontId="8" fillId="0" borderId="0" applyNumberFormat="0" applyFill="0" applyBorder="0" applyAlignment="0" applyProtection="0"/>
    <xf numFmtId="0" fontId="9" fillId="0" borderId="0" applyNumberForma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10" fillId="0" borderId="0"/>
    <xf numFmtId="44" fontId="4" fillId="0" borderId="0" applyFont="0" applyFill="0" applyBorder="0" applyAlignment="0" applyProtection="0"/>
    <xf numFmtId="0" fontId="13" fillId="0" borderId="0"/>
    <xf numFmtId="0" fontId="3" fillId="0" borderId="0"/>
    <xf numFmtId="0" fontId="2" fillId="0" borderId="0"/>
    <xf numFmtId="43" fontId="2" fillId="0" borderId="0" applyFont="0" applyFill="0" applyBorder="0" applyAlignment="0" applyProtection="0"/>
    <xf numFmtId="166" fontId="21" fillId="0" borderId="0" applyFont="0" applyFill="0" applyBorder="0" applyAlignment="0" applyProtection="0"/>
    <xf numFmtId="0" fontId="1" fillId="0" borderId="0"/>
    <xf numFmtId="43" fontId="1" fillId="0" borderId="0" applyFont="0" applyFill="0" applyBorder="0" applyAlignment="0" applyProtection="0"/>
  </cellStyleXfs>
  <cellXfs count="147">
    <xf numFmtId="0" fontId="0" fillId="0" borderId="0" xfId="0"/>
    <xf numFmtId="0" fontId="5" fillId="0" borderId="0" xfId="0" applyFont="1"/>
    <xf numFmtId="0" fontId="11" fillId="0" borderId="0" xfId="0" applyFont="1"/>
    <xf numFmtId="0" fontId="5" fillId="0" borderId="0" xfId="1" applyFont="1" applyAlignment="1">
      <alignment horizontal="justify" vertical="top" wrapText="1"/>
    </xf>
    <xf numFmtId="0" fontId="6" fillId="0" borderId="0" xfId="1" applyFont="1" applyAlignment="1">
      <alignment horizontal="justify" vertical="top" wrapText="1"/>
    </xf>
    <xf numFmtId="0" fontId="6" fillId="0" borderId="0" xfId="1" applyFont="1" applyAlignment="1">
      <alignment horizontal="left"/>
    </xf>
    <xf numFmtId="0" fontId="6" fillId="0" borderId="0" xfId="1" applyFont="1" applyAlignment="1">
      <alignment horizontal="justify" vertical="top"/>
    </xf>
    <xf numFmtId="0" fontId="6" fillId="0" borderId="0" xfId="1" applyFont="1" applyAlignment="1">
      <alignment horizontal="left" vertical="top"/>
    </xf>
    <xf numFmtId="0" fontId="6" fillId="0" borderId="0" xfId="1" applyFont="1"/>
    <xf numFmtId="0" fontId="14" fillId="0" borderId="0" xfId="1" applyFont="1" applyAlignment="1">
      <alignment horizontal="justify" vertical="top" wrapText="1"/>
    </xf>
    <xf numFmtId="0" fontId="15" fillId="0" borderId="0" xfId="1" applyFont="1" applyAlignment="1">
      <alignment horizontal="left" vertical="top" wrapText="1"/>
    </xf>
    <xf numFmtId="0" fontId="6" fillId="0" borderId="0" xfId="1" applyFont="1" applyAlignment="1">
      <alignment horizontal="center" vertical="top" wrapText="1"/>
    </xf>
    <xf numFmtId="0" fontId="6" fillId="0" borderId="0" xfId="1" applyFont="1" applyAlignment="1">
      <alignment horizontal="left" vertical="top" wrapText="1" indent="1"/>
    </xf>
    <xf numFmtId="0" fontId="14" fillId="0" borderId="0" xfId="1" applyFont="1" applyAlignment="1">
      <alignment horizontal="left" vertical="top" wrapText="1" indent="2"/>
    </xf>
    <xf numFmtId="0" fontId="6" fillId="0" borderId="0" xfId="1" applyFont="1" applyAlignment="1">
      <alignment horizontal="left" vertical="top" wrapText="1" indent="2"/>
    </xf>
    <xf numFmtId="0" fontId="15" fillId="0" borderId="0" xfId="1" applyFont="1" applyAlignment="1">
      <alignment horizontal="left" vertical="top" wrapText="1" indent="4"/>
    </xf>
    <xf numFmtId="0" fontId="16" fillId="0" borderId="0" xfId="1" applyFont="1" applyAlignment="1">
      <alignment horizontal="left" vertical="top" wrapText="1" indent="4"/>
    </xf>
    <xf numFmtId="0" fontId="17" fillId="0" borderId="0" xfId="1" applyFont="1" applyAlignment="1">
      <alignment horizontal="center" vertical="top" wrapText="1"/>
    </xf>
    <xf numFmtId="0" fontId="6" fillId="0" borderId="0" xfId="1" applyFont="1" applyAlignment="1">
      <alignment vertical="top"/>
    </xf>
    <xf numFmtId="0" fontId="5" fillId="0" borderId="0" xfId="1" applyFont="1" applyAlignment="1">
      <alignment vertical="top"/>
    </xf>
    <xf numFmtId="0" fontId="19" fillId="0" borderId="0" xfId="0" applyFont="1"/>
    <xf numFmtId="0" fontId="6" fillId="0" borderId="1" xfId="1" applyFont="1" applyBorder="1" applyAlignment="1">
      <alignment horizontal="centerContinuous" vertical="top"/>
    </xf>
    <xf numFmtId="0" fontId="6" fillId="0" borderId="1" xfId="1" applyFont="1" applyBorder="1" applyAlignment="1">
      <alignment horizontal="centerContinuous"/>
    </xf>
    <xf numFmtId="0" fontId="6" fillId="0" borderId="0" xfId="1" applyFont="1" applyAlignment="1">
      <alignment horizontal="center" vertical="top"/>
    </xf>
    <xf numFmtId="0" fontId="6" fillId="0" borderId="0" xfId="1" applyFont="1" applyAlignment="1">
      <alignment horizontal="center"/>
    </xf>
    <xf numFmtId="165" fontId="6" fillId="0" borderId="0" xfId="1" applyNumberFormat="1" applyFont="1" applyAlignment="1">
      <alignment vertical="top"/>
    </xf>
    <xf numFmtId="165" fontId="6" fillId="0" borderId="0" xfId="1" applyNumberFormat="1" applyFont="1"/>
    <xf numFmtId="37" fontId="6" fillId="0" borderId="0" xfId="1" applyNumberFormat="1" applyFont="1" applyAlignment="1">
      <alignment vertical="top"/>
    </xf>
    <xf numFmtId="37" fontId="6" fillId="0" borderId="0" xfId="1" applyNumberFormat="1" applyFont="1"/>
    <xf numFmtId="0" fontId="7" fillId="0" borderId="0" xfId="1" applyFont="1" applyAlignment="1">
      <alignment vertical="top"/>
    </xf>
    <xf numFmtId="10" fontId="6" fillId="0" borderId="0" xfId="1" applyNumberFormat="1" applyFont="1" applyAlignment="1">
      <alignment vertical="top"/>
    </xf>
    <xf numFmtId="9" fontId="6" fillId="0" borderId="0" xfId="1" applyNumberFormat="1" applyFont="1" applyAlignment="1">
      <alignment vertical="top"/>
    </xf>
    <xf numFmtId="9" fontId="7" fillId="0" borderId="0" xfId="1" applyNumberFormat="1" applyFont="1" applyAlignment="1">
      <alignment vertical="top"/>
    </xf>
    <xf numFmtId="164" fontId="6" fillId="0" borderId="0" xfId="1" applyNumberFormat="1" applyFont="1" applyAlignment="1">
      <alignment vertical="top"/>
    </xf>
    <xf numFmtId="0" fontId="6" fillId="0" borderId="0" xfId="1" applyFont="1" applyAlignment="1">
      <alignment vertical="top" wrapText="1"/>
    </xf>
    <xf numFmtId="0" fontId="22" fillId="2" borderId="0" xfId="10" applyFont="1" applyFill="1"/>
    <xf numFmtId="0" fontId="23" fillId="2" borderId="0" xfId="10" applyFont="1" applyFill="1"/>
    <xf numFmtId="0" fontId="23" fillId="3" borderId="0" xfId="10" applyFont="1" applyFill="1"/>
    <xf numFmtId="0" fontId="23" fillId="3" borderId="0" xfId="10" applyFont="1" applyFill="1" applyProtection="1">
      <protection locked="0"/>
    </xf>
    <xf numFmtId="0" fontId="24" fillId="2" borderId="0" xfId="10" applyFont="1" applyFill="1"/>
    <xf numFmtId="0" fontId="23" fillId="2" borderId="0" xfId="10" applyFont="1" applyFill="1" applyAlignment="1">
      <alignment horizontal="left" indent="3"/>
    </xf>
    <xf numFmtId="10" fontId="23" fillId="2" borderId="0" xfId="10" applyNumberFormat="1" applyFont="1" applyFill="1"/>
    <xf numFmtId="0" fontId="23" fillId="2" borderId="0" xfId="10" applyFont="1" applyFill="1" applyAlignment="1">
      <alignment vertical="top" wrapText="1"/>
    </xf>
    <xf numFmtId="0" fontId="23" fillId="2" borderId="0" xfId="10" applyFont="1" applyFill="1" applyAlignment="1">
      <alignment horizontal="left" vertical="center"/>
    </xf>
    <xf numFmtId="0" fontId="23" fillId="2" borderId="0" xfId="10" applyFont="1" applyFill="1" applyAlignment="1">
      <alignment horizontal="left" vertical="top"/>
    </xf>
    <xf numFmtId="0" fontId="23" fillId="2" borderId="0" xfId="10" applyFont="1" applyFill="1" applyAlignment="1">
      <alignment horizontal="left" vertical="center" indent="10"/>
    </xf>
    <xf numFmtId="9" fontId="23" fillId="2" borderId="0" xfId="10" applyNumberFormat="1" applyFont="1" applyFill="1"/>
    <xf numFmtId="0" fontId="23" fillId="0" borderId="0" xfId="10" applyFont="1" applyProtection="1">
      <protection locked="0"/>
    </xf>
    <xf numFmtId="0" fontId="22" fillId="0" borderId="0" xfId="10" applyFont="1" applyAlignment="1" applyProtection="1">
      <alignment horizontal="left" vertical="center"/>
      <protection locked="0"/>
    </xf>
    <xf numFmtId="0" fontId="23" fillId="0" borderId="0" xfId="10" applyFont="1" applyAlignment="1" applyProtection="1">
      <alignment horizontal="left" vertical="top"/>
      <protection locked="0"/>
    </xf>
    <xf numFmtId="165" fontId="23" fillId="0" borderId="0" xfId="10" applyNumberFormat="1" applyFont="1" applyProtection="1">
      <protection locked="0"/>
    </xf>
    <xf numFmtId="10" fontId="23" fillId="0" borderId="0" xfId="10" applyNumberFormat="1" applyFont="1" applyProtection="1">
      <protection locked="0"/>
    </xf>
    <xf numFmtId="43" fontId="23" fillId="0" borderId="0" xfId="11" applyFont="1" applyProtection="1">
      <protection locked="0"/>
    </xf>
    <xf numFmtId="0" fontId="22" fillId="0" borderId="0" xfId="10" applyFont="1" applyAlignment="1" applyProtection="1">
      <alignment horizontal="left" vertical="center" indent="4"/>
      <protection locked="0"/>
    </xf>
    <xf numFmtId="0" fontId="23" fillId="0" borderId="0" xfId="10" applyFont="1" applyAlignment="1" applyProtection="1">
      <alignment horizontal="left" vertical="center" indent="1"/>
      <protection locked="0"/>
    </xf>
    <xf numFmtId="43" fontId="26" fillId="0" borderId="0" xfId="11" applyFont="1" applyProtection="1">
      <protection locked="0"/>
    </xf>
    <xf numFmtId="0" fontId="25" fillId="0" borderId="0" xfId="10" applyFont="1" applyProtection="1">
      <protection locked="0"/>
    </xf>
    <xf numFmtId="43" fontId="23" fillId="0" borderId="0" xfId="10" applyNumberFormat="1" applyFont="1" applyProtection="1">
      <protection locked="0"/>
    </xf>
    <xf numFmtId="0" fontId="23" fillId="0" borderId="0" xfId="10" applyFont="1" applyAlignment="1" applyProtection="1">
      <alignment vertical="center"/>
      <protection locked="0"/>
    </xf>
    <xf numFmtId="0" fontId="23" fillId="0" borderId="0" xfId="10" quotePrefix="1" applyFont="1" applyProtection="1">
      <protection locked="0"/>
    </xf>
    <xf numFmtId="0" fontId="22" fillId="0" borderId="0" xfId="10" applyFont="1" applyProtection="1">
      <protection locked="0"/>
    </xf>
    <xf numFmtId="0" fontId="23" fillId="0" borderId="0" xfId="10" applyFont="1" applyAlignment="1" applyProtection="1">
      <alignment horizontal="right" wrapText="1"/>
      <protection locked="0"/>
    </xf>
    <xf numFmtId="0" fontId="23" fillId="0" borderId="0" xfId="10" applyFont="1" applyAlignment="1" applyProtection="1">
      <alignment horizontal="right"/>
      <protection locked="0"/>
    </xf>
    <xf numFmtId="0" fontId="5" fillId="0" borderId="0" xfId="10" applyFont="1"/>
    <xf numFmtId="0" fontId="11" fillId="0" borderId="0" xfId="10" applyFont="1"/>
    <xf numFmtId="0" fontId="19" fillId="0" borderId="0" xfId="10" applyFont="1"/>
    <xf numFmtId="164" fontId="5" fillId="0" borderId="0" xfId="10" applyNumberFormat="1" applyFont="1"/>
    <xf numFmtId="3" fontId="6" fillId="0" borderId="0" xfId="1" applyNumberFormat="1" applyFont="1" applyAlignment="1">
      <alignment vertical="top"/>
    </xf>
    <xf numFmtId="3" fontId="6" fillId="0" borderId="0" xfId="1" applyNumberFormat="1" applyFont="1"/>
    <xf numFmtId="37" fontId="11" fillId="0" borderId="0" xfId="10" applyNumberFormat="1" applyFont="1"/>
    <xf numFmtId="0" fontId="20" fillId="0" borderId="0" xfId="10" applyFont="1"/>
    <xf numFmtId="0" fontId="12" fillId="0" borderId="0" xfId="0" applyFont="1"/>
    <xf numFmtId="167" fontId="6" fillId="0" borderId="0" xfId="12" applyNumberFormat="1" applyFont="1" applyBorder="1"/>
    <xf numFmtId="0" fontId="6" fillId="0" borderId="0" xfId="0" applyFont="1"/>
    <xf numFmtId="10" fontId="6" fillId="0" borderId="0" xfId="0" applyNumberFormat="1" applyFont="1"/>
    <xf numFmtId="10" fontId="6" fillId="0" borderId="0" xfId="0" applyNumberFormat="1" applyFont="1" applyAlignment="1">
      <alignment horizontal="right"/>
    </xf>
    <xf numFmtId="168" fontId="6" fillId="0" borderId="0" xfId="12" applyNumberFormat="1" applyFont="1" applyBorder="1"/>
    <xf numFmtId="10" fontId="6" fillId="0" borderId="0" xfId="0" applyNumberFormat="1" applyFont="1" applyAlignment="1">
      <alignment horizontal="left"/>
    </xf>
    <xf numFmtId="0" fontId="6" fillId="0" borderId="0" xfId="0" applyFont="1" applyAlignment="1">
      <alignment horizontal="centerContinuous"/>
    </xf>
    <xf numFmtId="0" fontId="23" fillId="2" borderId="0" xfId="0" applyFont="1" applyFill="1"/>
    <xf numFmtId="0" fontId="23" fillId="2" borderId="2" xfId="0" applyFont="1" applyFill="1" applyBorder="1" applyAlignment="1">
      <alignment vertical="center" wrapText="1"/>
    </xf>
    <xf numFmtId="10" fontId="23" fillId="2" borderId="3" xfId="0" applyNumberFormat="1" applyFont="1" applyFill="1" applyBorder="1" applyAlignment="1">
      <alignment horizontal="right" vertical="center" wrapText="1"/>
    </xf>
    <xf numFmtId="0" fontId="23" fillId="2" borderId="5" xfId="0" applyFont="1" applyFill="1" applyBorder="1" applyAlignment="1">
      <alignment vertical="center" wrapText="1"/>
    </xf>
    <xf numFmtId="10" fontId="23" fillId="2" borderId="6" xfId="0" applyNumberFormat="1" applyFont="1" applyFill="1" applyBorder="1" applyAlignment="1">
      <alignment horizontal="right" vertical="center" wrapText="1"/>
    </xf>
    <xf numFmtId="0" fontId="23" fillId="2" borderId="6" xfId="0" applyFont="1" applyFill="1" applyBorder="1" applyAlignment="1">
      <alignment horizontal="right" vertical="center" wrapText="1"/>
    </xf>
    <xf numFmtId="0" fontId="23" fillId="2" borderId="5" xfId="0" applyFont="1" applyFill="1" applyBorder="1" applyAlignment="1">
      <alignment horizontal="left" vertical="center" wrapText="1" indent="2"/>
    </xf>
    <xf numFmtId="6" fontId="23" fillId="2" borderId="6" xfId="0" applyNumberFormat="1" applyFont="1" applyFill="1" applyBorder="1" applyAlignment="1">
      <alignment horizontal="right" vertical="center" wrapText="1"/>
    </xf>
    <xf numFmtId="0" fontId="23" fillId="2" borderId="0" xfId="0" applyFont="1" applyFill="1" applyAlignment="1">
      <alignment vertical="center"/>
    </xf>
    <xf numFmtId="0" fontId="23" fillId="2" borderId="0" xfId="0" applyFont="1" applyFill="1" applyAlignment="1">
      <alignment horizontal="left" vertical="center" indent="2"/>
    </xf>
    <xf numFmtId="0" fontId="23" fillId="2" borderId="0" xfId="0" applyFont="1" applyFill="1" applyAlignment="1">
      <alignment horizontal="left" vertical="center" indent="4"/>
    </xf>
    <xf numFmtId="0" fontId="0" fillId="2" borderId="0" xfId="0" applyFill="1" applyAlignment="1">
      <alignment horizontal="left" vertical="center" indent="4"/>
    </xf>
    <xf numFmtId="0" fontId="23" fillId="2" borderId="0" xfId="0" applyFont="1" applyFill="1" applyAlignment="1">
      <alignment horizontal="left" vertical="center" indent="9"/>
    </xf>
    <xf numFmtId="0" fontId="23" fillId="2" borderId="0" xfId="0" applyFont="1" applyFill="1" applyAlignment="1">
      <alignment horizontal="left" vertical="center" indent="7"/>
    </xf>
    <xf numFmtId="0" fontId="22" fillId="2" borderId="0" xfId="10" applyFont="1" applyFill="1" applyProtection="1">
      <protection locked="0"/>
    </xf>
    <xf numFmtId="0" fontId="23" fillId="2" borderId="0" xfId="10" applyFont="1" applyFill="1" applyProtection="1">
      <protection locked="0"/>
    </xf>
    <xf numFmtId="165" fontId="23" fillId="2" borderId="0" xfId="10" applyNumberFormat="1" applyFont="1" applyFill="1" applyProtection="1">
      <protection locked="0"/>
    </xf>
    <xf numFmtId="10" fontId="23" fillId="2" borderId="0" xfId="10" applyNumberFormat="1" applyFont="1" applyFill="1" applyProtection="1">
      <protection locked="0"/>
    </xf>
    <xf numFmtId="43" fontId="23" fillId="2" borderId="0" xfId="11" applyFont="1" applyFill="1" applyProtection="1">
      <protection locked="0"/>
    </xf>
    <xf numFmtId="0" fontId="23" fillId="2" borderId="0" xfId="10" applyFont="1" applyFill="1" applyAlignment="1">
      <alignment horizontal="left" vertical="top" wrapText="1"/>
    </xf>
    <xf numFmtId="0" fontId="23" fillId="2" borderId="0" xfId="10" applyFont="1" applyFill="1" applyAlignment="1">
      <alignment horizontal="center" vertical="top" wrapText="1"/>
    </xf>
    <xf numFmtId="0" fontId="23" fillId="0" borderId="0" xfId="13" applyFont="1" applyProtection="1">
      <protection locked="0"/>
    </xf>
    <xf numFmtId="0" fontId="23" fillId="3" borderId="0" xfId="13" applyFont="1" applyFill="1" applyProtection="1">
      <protection locked="0"/>
    </xf>
    <xf numFmtId="0" fontId="23" fillId="3" borderId="0" xfId="13" applyFont="1" applyFill="1"/>
    <xf numFmtId="0" fontId="23" fillId="2" borderId="0" xfId="13" applyFont="1" applyFill="1"/>
    <xf numFmtId="43" fontId="23" fillId="0" borderId="0" xfId="13" applyNumberFormat="1" applyFont="1" applyProtection="1">
      <protection locked="0"/>
    </xf>
    <xf numFmtId="0" fontId="23" fillId="0" borderId="0" xfId="13" applyFont="1" applyAlignment="1" applyProtection="1">
      <alignment horizontal="right"/>
      <protection locked="0"/>
    </xf>
    <xf numFmtId="43" fontId="26" fillId="0" borderId="0" xfId="14" applyFont="1" applyProtection="1">
      <protection locked="0"/>
    </xf>
    <xf numFmtId="10" fontId="23" fillId="0" borderId="0" xfId="13" applyNumberFormat="1" applyFont="1" applyProtection="1">
      <protection locked="0"/>
    </xf>
    <xf numFmtId="165" fontId="23" fillId="0" borderId="0" xfId="13" applyNumberFormat="1" applyFont="1" applyProtection="1">
      <protection locked="0"/>
    </xf>
    <xf numFmtId="43" fontId="23" fillId="0" borderId="0" xfId="14" applyFont="1" applyProtection="1">
      <protection locked="0"/>
    </xf>
    <xf numFmtId="0" fontId="23" fillId="0" borderId="0" xfId="13" applyFont="1" applyAlignment="1" applyProtection="1">
      <alignment horizontal="right" wrapText="1"/>
      <protection locked="0"/>
    </xf>
    <xf numFmtId="0" fontId="22" fillId="0" borderId="0" xfId="13" applyFont="1" applyAlignment="1" applyProtection="1">
      <alignment horizontal="left" vertical="center" indent="4"/>
      <protection locked="0"/>
    </xf>
    <xf numFmtId="0" fontId="23" fillId="0" borderId="0" xfId="13" quotePrefix="1" applyFont="1" applyProtection="1">
      <protection locked="0"/>
    </xf>
    <xf numFmtId="0" fontId="22" fillId="0" borderId="0" xfId="13" applyFont="1" applyAlignment="1" applyProtection="1">
      <alignment horizontal="left" vertical="center"/>
      <protection locked="0"/>
    </xf>
    <xf numFmtId="0" fontId="22" fillId="0" borderId="0" xfId="13" applyFont="1" applyProtection="1">
      <protection locked="0"/>
    </xf>
    <xf numFmtId="0" fontId="23" fillId="0" borderId="0" xfId="13" applyFont="1" applyAlignment="1" applyProtection="1">
      <alignment horizontal="left" vertical="top"/>
      <protection locked="0"/>
    </xf>
    <xf numFmtId="0" fontId="23" fillId="0" borderId="0" xfId="13" applyFont="1" applyAlignment="1" applyProtection="1">
      <alignment vertical="center"/>
      <protection locked="0"/>
    </xf>
    <xf numFmtId="0" fontId="25" fillId="0" borderId="0" xfId="13" applyFont="1" applyProtection="1">
      <protection locked="0"/>
    </xf>
    <xf numFmtId="0" fontId="23" fillId="0" borderId="0" xfId="13" applyFont="1" applyAlignment="1" applyProtection="1">
      <alignment horizontal="left" vertical="center" indent="1"/>
      <protection locked="0"/>
    </xf>
    <xf numFmtId="9" fontId="23" fillId="2" borderId="0" xfId="13" applyNumberFormat="1" applyFont="1" applyFill="1"/>
    <xf numFmtId="0" fontId="23" fillId="2" borderId="0" xfId="13" applyFont="1" applyFill="1" applyAlignment="1">
      <alignment horizontal="left" vertical="top"/>
    </xf>
    <xf numFmtId="0" fontId="23" fillId="2" borderId="0" xfId="13" applyFont="1" applyFill="1" applyAlignment="1">
      <alignment horizontal="left" vertical="top" wrapText="1"/>
    </xf>
    <xf numFmtId="10" fontId="23" fillId="2" borderId="0" xfId="13" applyNumberFormat="1" applyFont="1" applyFill="1"/>
    <xf numFmtId="0" fontId="23" fillId="2" borderId="0" xfId="13" applyFont="1" applyFill="1" applyAlignment="1">
      <alignment horizontal="left" indent="3"/>
    </xf>
    <xf numFmtId="0" fontId="23" fillId="2" borderId="0" xfId="13" applyFont="1" applyFill="1" applyAlignment="1">
      <alignment horizontal="left" vertical="top" wrapText="1"/>
    </xf>
    <xf numFmtId="0" fontId="23" fillId="2" borderId="0" xfId="13" applyFont="1" applyFill="1" applyAlignment="1">
      <alignment vertical="top"/>
    </xf>
    <xf numFmtId="3" fontId="23" fillId="2" borderId="0" xfId="13" applyNumberFormat="1" applyFont="1" applyFill="1" applyAlignment="1">
      <alignment horizontal="right" vertical="center" wrapText="1"/>
    </xf>
    <xf numFmtId="0" fontId="23" fillId="2" borderId="0" xfId="13" applyFont="1" applyFill="1" applyAlignment="1">
      <alignment vertical="center" wrapText="1"/>
    </xf>
    <xf numFmtId="0" fontId="23" fillId="2" borderId="0" xfId="13" applyFont="1" applyFill="1" applyAlignment="1">
      <alignment horizontal="left" vertical="center"/>
    </xf>
    <xf numFmtId="3" fontId="23" fillId="0" borderId="0" xfId="13" applyNumberFormat="1" applyFont="1" applyProtection="1">
      <protection locked="0"/>
    </xf>
    <xf numFmtId="0" fontId="23" fillId="0" borderId="0" xfId="13" applyFont="1" applyAlignment="1" applyProtection="1">
      <alignment horizontal="left" vertical="top" wrapText="1"/>
      <protection locked="0"/>
    </xf>
    <xf numFmtId="3" fontId="23" fillId="2" borderId="3" xfId="13" applyNumberFormat="1" applyFont="1" applyFill="1" applyBorder="1" applyAlignment="1">
      <alignment horizontal="right" vertical="center" wrapText="1"/>
    </xf>
    <xf numFmtId="0" fontId="23" fillId="2" borderId="2" xfId="13" applyFont="1" applyFill="1" applyBorder="1" applyAlignment="1">
      <alignment vertical="center" wrapText="1"/>
    </xf>
    <xf numFmtId="0" fontId="23" fillId="0" borderId="0" xfId="13" applyFont="1" applyAlignment="1" applyProtection="1">
      <alignment vertical="top" wrapText="1"/>
      <protection locked="0"/>
    </xf>
    <xf numFmtId="9" fontId="23" fillId="0" borderId="0" xfId="13" applyNumberFormat="1" applyFont="1" applyProtection="1">
      <protection locked="0"/>
    </xf>
    <xf numFmtId="10" fontId="23" fillId="2" borderId="0" xfId="13" applyNumberFormat="1" applyFont="1" applyFill="1" applyAlignment="1">
      <alignment vertical="center" wrapText="1"/>
    </xf>
    <xf numFmtId="3" fontId="23" fillId="2" borderId="6" xfId="13" applyNumberFormat="1" applyFont="1" applyFill="1" applyBorder="1" applyAlignment="1">
      <alignment horizontal="right" vertical="center" wrapText="1"/>
    </xf>
    <xf numFmtId="0" fontId="23" fillId="2" borderId="5" xfId="13" applyFont="1" applyFill="1" applyBorder="1" applyAlignment="1">
      <alignment vertical="center" wrapText="1"/>
    </xf>
    <xf numFmtId="0" fontId="23" fillId="2" borderId="0" xfId="13" applyFont="1" applyFill="1" applyAlignment="1">
      <alignment vertical="top" wrapText="1"/>
    </xf>
    <xf numFmtId="165" fontId="23" fillId="2" borderId="0" xfId="13" applyNumberFormat="1" applyFont="1" applyFill="1" applyAlignment="1">
      <alignment horizontal="right" vertical="center" wrapText="1"/>
    </xf>
    <xf numFmtId="0" fontId="23" fillId="2" borderId="0" xfId="13" applyFont="1" applyFill="1" applyAlignment="1">
      <alignment horizontal="right" vertical="center" wrapText="1"/>
    </xf>
    <xf numFmtId="0" fontId="23" fillId="2" borderId="4" xfId="13" applyFont="1" applyFill="1" applyBorder="1" applyAlignment="1">
      <alignment horizontal="right" vertical="center" wrapText="1"/>
    </xf>
    <xf numFmtId="0" fontId="23" fillId="2" borderId="3" xfId="13" applyFont="1" applyFill="1" applyBorder="1" applyAlignment="1">
      <alignment horizontal="right" vertical="center" wrapText="1"/>
    </xf>
    <xf numFmtId="0" fontId="23" fillId="2" borderId="0" xfId="13" applyFont="1" applyFill="1" applyAlignment="1">
      <alignment horizontal="left" vertical="center" indent="10"/>
    </xf>
    <xf numFmtId="0" fontId="25" fillId="2" borderId="0" xfId="13" applyFont="1" applyFill="1"/>
    <xf numFmtId="0" fontId="24" fillId="2" borderId="0" xfId="13" applyFont="1" applyFill="1"/>
    <xf numFmtId="0" fontId="22" fillId="2" borderId="0" xfId="13" applyFont="1" applyFill="1"/>
  </cellXfs>
  <cellStyles count="15">
    <cellStyle name="Comma 2" xfId="4" xr:uid="{00000000-0005-0000-0000-000001000000}"/>
    <cellStyle name="Comma 3" xfId="11" xr:uid="{0088091D-0408-472C-8B90-437180439EBA}"/>
    <cellStyle name="Comma 3 2" xfId="14" xr:uid="{7EC43C7D-A2FE-4CFC-9D79-FC63947AC254}"/>
    <cellStyle name="Comma 4" xfId="12" xr:uid="{D7DA91EE-1C23-4439-B67D-414D8B5E7F0F}"/>
    <cellStyle name="Currency 2" xfId="7" xr:uid="{00000000-0005-0000-0000-000002000000}"/>
    <cellStyle name="Followed Hyperlink" xfId="3" builtinId="9" hidden="1"/>
    <cellStyle name="Hyperlink" xfId="2" builtinId="8" hidden="1"/>
    <cellStyle name="Normal" xfId="0" builtinId="0"/>
    <cellStyle name="Normal 2" xfId="1" xr:uid="{00000000-0005-0000-0000-000006000000}"/>
    <cellStyle name="Normal 3" xfId="6" xr:uid="{00000000-0005-0000-0000-000007000000}"/>
    <cellStyle name="Normal 4" xfId="8" xr:uid="{00000000-0005-0000-0000-000008000000}"/>
    <cellStyle name="Normal 5" xfId="9" xr:uid="{1C1A01A6-2BFA-46DD-8638-23FFE243966E}"/>
    <cellStyle name="Normal 6" xfId="10" xr:uid="{4563F101-80C4-4808-A27A-6B23E2EA828D}"/>
    <cellStyle name="Normal 6 2" xfId="13" xr:uid="{070BA95C-BA7D-43B5-B040-E5F024494EF2}"/>
    <cellStyle name="Percent 2" xfId="5" xr:uid="{00000000-0005-0000-0000-00000A000000}"/>
  </cellStyles>
  <dxfs count="0"/>
  <tableStyles count="0" defaultTableStyle="TableStyleMedium9" defaultPivotStyle="PivotStyleMedium7"/>
  <colors>
    <mruColors>
      <color rgb="FF0000FF"/>
      <color rgb="FFF0B0A9"/>
      <color rgb="FFD3A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ul\Dropbox\Documents\Paul\SOA%20Exam%20Committee\2017\Dec%202017%20-%20San%20Francisco\DA_Retirement_Case_Study_2018%20FINAL%201218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 Canad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32B08-5D2F-4A19-8A7C-32741BA238DA}">
  <dimension ref="A1:W50"/>
  <sheetViews>
    <sheetView tabSelected="1" zoomScale="70" zoomScaleNormal="70" zoomScaleSheetLayoutView="100" workbookViewId="0">
      <selection sqref="A1:XFD1048576"/>
    </sheetView>
  </sheetViews>
  <sheetFormatPr defaultColWidth="8.625" defaultRowHeight="15.75" x14ac:dyDescent="0.25"/>
  <cols>
    <col min="1" max="1" width="3.375" style="103" customWidth="1"/>
    <col min="2" max="2" width="35.75" style="103" customWidth="1"/>
    <col min="3" max="7" width="5.375" style="103" bestFit="1" customWidth="1"/>
    <col min="8" max="8" width="5.875" style="103" bestFit="1" customWidth="1"/>
    <col min="9" max="9" width="6.375" style="103" bestFit="1" customWidth="1"/>
    <col min="10" max="10" width="0.875" style="102" customWidth="1"/>
    <col min="11" max="11" width="3.625" style="100" customWidth="1"/>
    <col min="12" max="12" width="16.5" style="100" customWidth="1"/>
    <col min="13" max="13" width="12.75" style="100" customWidth="1"/>
    <col min="14" max="14" width="8.625" style="100" customWidth="1"/>
    <col min="15" max="16" width="12.375" style="100" customWidth="1"/>
    <col min="17" max="17" width="9.25" style="100" customWidth="1"/>
    <col min="18" max="18" width="12.25" style="100" customWidth="1"/>
    <col min="19" max="19" width="2.5" style="100" customWidth="1"/>
    <col min="20" max="22" width="4.375" style="100" customWidth="1"/>
    <col min="23" max="23" width="4.25" style="101" customWidth="1"/>
    <col min="24" max="16384" width="8.625" style="100"/>
  </cols>
  <sheetData>
    <row r="1" spans="1:22" x14ac:dyDescent="0.25">
      <c r="A1" s="146" t="s">
        <v>278</v>
      </c>
      <c r="K1" s="146" t="s">
        <v>278</v>
      </c>
      <c r="L1" s="103"/>
      <c r="M1" s="103"/>
      <c r="N1" s="103"/>
      <c r="O1" s="103"/>
      <c r="P1" s="103"/>
      <c r="Q1" s="103"/>
      <c r="R1" s="103"/>
      <c r="S1" s="103"/>
      <c r="T1" s="103"/>
      <c r="U1" s="103"/>
      <c r="V1" s="103"/>
    </row>
    <row r="2" spans="1:22" x14ac:dyDescent="0.25">
      <c r="A2" s="146" t="s">
        <v>277</v>
      </c>
      <c r="K2" s="146" t="s">
        <v>277</v>
      </c>
      <c r="L2" s="103"/>
      <c r="M2" s="103"/>
      <c r="N2" s="103"/>
      <c r="O2" s="103"/>
      <c r="P2" s="103"/>
      <c r="Q2" s="103"/>
      <c r="R2" s="103"/>
      <c r="S2" s="103"/>
      <c r="T2" s="103"/>
      <c r="U2" s="103"/>
      <c r="V2" s="103"/>
    </row>
    <row r="3" spans="1:22" x14ac:dyDescent="0.25">
      <c r="A3" s="146" t="s">
        <v>220</v>
      </c>
      <c r="K3" s="146" t="s">
        <v>220</v>
      </c>
      <c r="L3" s="103"/>
      <c r="M3" s="103"/>
      <c r="N3" s="103"/>
      <c r="O3" s="103"/>
      <c r="P3" s="103"/>
      <c r="Q3" s="103"/>
      <c r="R3" s="103"/>
      <c r="S3" s="103"/>
      <c r="T3" s="103"/>
      <c r="U3" s="103"/>
      <c r="V3" s="103"/>
    </row>
    <row r="4" spans="1:22" x14ac:dyDescent="0.25">
      <c r="K4" s="103"/>
      <c r="L4" s="103"/>
      <c r="M4" s="103"/>
      <c r="N4" s="103"/>
      <c r="O4" s="103"/>
      <c r="P4" s="103"/>
      <c r="Q4" s="103"/>
      <c r="R4" s="103"/>
      <c r="S4" s="103"/>
      <c r="T4" s="103"/>
      <c r="U4" s="103"/>
      <c r="V4" s="103"/>
    </row>
    <row r="5" spans="1:22" x14ac:dyDescent="0.25">
      <c r="A5" s="145" t="s">
        <v>211</v>
      </c>
      <c r="K5" s="145" t="s">
        <v>212</v>
      </c>
      <c r="L5" s="103"/>
      <c r="M5" s="103"/>
      <c r="N5" s="103"/>
      <c r="O5" s="103"/>
      <c r="P5" s="103"/>
      <c r="Q5" s="103"/>
      <c r="R5" s="103"/>
      <c r="S5" s="103"/>
      <c r="T5" s="103"/>
      <c r="U5" s="103"/>
      <c r="V5" s="103"/>
    </row>
    <row r="6" spans="1:22" x14ac:dyDescent="0.25">
      <c r="A6" s="144"/>
      <c r="K6" s="103"/>
      <c r="L6" s="103"/>
      <c r="M6" s="103"/>
      <c r="N6" s="103"/>
      <c r="O6" s="103"/>
      <c r="P6" s="103"/>
      <c r="Q6" s="103"/>
      <c r="R6" s="103"/>
      <c r="S6" s="103"/>
      <c r="T6" s="103"/>
      <c r="U6" s="103"/>
      <c r="V6" s="103"/>
    </row>
    <row r="7" spans="1:22" ht="15.75" customHeight="1" x14ac:dyDescent="0.25">
      <c r="A7" s="144" t="s">
        <v>213</v>
      </c>
      <c r="K7" s="103" t="s">
        <v>214</v>
      </c>
      <c r="L7" s="124" t="s">
        <v>215</v>
      </c>
      <c r="M7" s="124"/>
      <c r="N7" s="124"/>
      <c r="O7" s="124"/>
      <c r="P7" s="124"/>
      <c r="Q7" s="124"/>
      <c r="R7" s="124"/>
      <c r="S7" s="124"/>
      <c r="T7" s="124"/>
      <c r="U7" s="124"/>
      <c r="V7" s="124"/>
    </row>
    <row r="8" spans="1:22" ht="16.5" thickBot="1" x14ac:dyDescent="0.3">
      <c r="B8" s="143"/>
      <c r="C8" s="143"/>
      <c r="D8" s="143"/>
      <c r="E8" s="143"/>
      <c r="F8" s="143"/>
      <c r="G8" s="143"/>
      <c r="H8" s="143"/>
      <c r="I8" s="143"/>
      <c r="K8" s="103"/>
      <c r="L8" s="123"/>
      <c r="M8" s="103"/>
      <c r="N8" s="103"/>
      <c r="O8" s="103"/>
      <c r="P8" s="103"/>
      <c r="Q8" s="122"/>
      <c r="R8" s="138"/>
      <c r="S8" s="138"/>
      <c r="T8" s="138"/>
      <c r="U8" s="138"/>
      <c r="V8" s="138"/>
    </row>
    <row r="9" spans="1:22" ht="16.5" thickBot="1" x14ac:dyDescent="0.3">
      <c r="B9" s="132"/>
      <c r="C9" s="142">
        <v>2018</v>
      </c>
      <c r="D9" s="141">
        <f>2019</f>
        <v>2019</v>
      </c>
      <c r="E9" s="142">
        <v>2020</v>
      </c>
      <c r="F9" s="141">
        <v>2021</v>
      </c>
      <c r="G9" s="141">
        <v>2022</v>
      </c>
      <c r="H9" s="141" t="s">
        <v>17</v>
      </c>
      <c r="I9" s="140"/>
      <c r="K9" s="103"/>
      <c r="L9" s="120" t="s">
        <v>217</v>
      </c>
      <c r="M9" s="103"/>
      <c r="N9" s="103"/>
      <c r="O9" s="103"/>
      <c r="P9" s="103"/>
      <c r="Q9" s="122"/>
      <c r="R9" s="138"/>
      <c r="S9" s="138"/>
      <c r="T9" s="138"/>
      <c r="U9" s="138"/>
      <c r="V9" s="138"/>
    </row>
    <row r="10" spans="1:22" ht="16.5" thickBot="1" x14ac:dyDescent="0.3">
      <c r="B10" s="137" t="s">
        <v>276</v>
      </c>
      <c r="C10" s="136">
        <v>10</v>
      </c>
      <c r="D10" s="136">
        <v>20</v>
      </c>
      <c r="E10" s="136">
        <v>30</v>
      </c>
      <c r="F10" s="136">
        <v>90</v>
      </c>
      <c r="G10" s="136">
        <v>90</v>
      </c>
      <c r="H10" s="136">
        <v>240</v>
      </c>
      <c r="I10" s="139"/>
      <c r="K10" s="103"/>
      <c r="L10" s="103"/>
      <c r="M10" s="103"/>
      <c r="N10" s="103"/>
      <c r="O10" s="103"/>
      <c r="P10" s="103"/>
      <c r="Q10" s="119"/>
      <c r="R10" s="138"/>
      <c r="S10" s="138"/>
      <c r="T10" s="138"/>
      <c r="U10" s="138"/>
      <c r="V10" s="138"/>
    </row>
    <row r="11" spans="1:22" ht="32.25" thickBot="1" x14ac:dyDescent="0.3">
      <c r="B11" s="137" t="s">
        <v>275</v>
      </c>
      <c r="C11" s="136">
        <v>25</v>
      </c>
      <c r="D11" s="136">
        <v>25</v>
      </c>
      <c r="E11" s="136">
        <v>25</v>
      </c>
      <c r="F11" s="136">
        <v>25</v>
      </c>
      <c r="G11" s="136">
        <v>25</v>
      </c>
      <c r="H11" s="136">
        <v>125</v>
      </c>
      <c r="I11" s="135"/>
      <c r="L11" s="115"/>
      <c r="Q11" s="134"/>
      <c r="R11" s="133"/>
      <c r="S11" s="133"/>
      <c r="T11" s="133"/>
      <c r="U11" s="133"/>
      <c r="V11" s="133"/>
    </row>
    <row r="12" spans="1:22" ht="35.25" customHeight="1" thickBot="1" x14ac:dyDescent="0.3">
      <c r="B12" s="132" t="s">
        <v>218</v>
      </c>
      <c r="C12" s="131" t="s">
        <v>38</v>
      </c>
      <c r="D12" s="131" t="s">
        <v>38</v>
      </c>
      <c r="E12" s="131" t="s">
        <v>38</v>
      </c>
      <c r="F12" s="131" t="s">
        <v>38</v>
      </c>
      <c r="G12" s="131" t="s">
        <v>38</v>
      </c>
      <c r="H12" s="131">
        <v>1022</v>
      </c>
      <c r="L12" s="130"/>
      <c r="M12" s="130"/>
      <c r="N12" s="130"/>
      <c r="O12" s="130"/>
      <c r="P12" s="130"/>
      <c r="Q12" s="130"/>
      <c r="R12" s="130"/>
      <c r="S12" s="130"/>
      <c r="T12" s="130"/>
      <c r="U12" s="130"/>
      <c r="V12" s="130"/>
    </row>
    <row r="13" spans="1:22" ht="43.5" customHeight="1" thickBot="1" x14ac:dyDescent="0.3">
      <c r="B13" s="132" t="s">
        <v>219</v>
      </c>
      <c r="C13" s="131" t="s">
        <v>38</v>
      </c>
      <c r="D13" s="131" t="s">
        <v>38</v>
      </c>
      <c r="E13" s="131" t="s">
        <v>38</v>
      </c>
      <c r="F13" s="131" t="s">
        <v>38</v>
      </c>
      <c r="G13" s="131" t="s">
        <v>38</v>
      </c>
      <c r="H13" s="131">
        <v>1245</v>
      </c>
      <c r="M13" s="130"/>
      <c r="N13" s="130"/>
      <c r="O13" s="130"/>
      <c r="P13" s="130"/>
      <c r="Q13" s="130"/>
      <c r="R13" s="130"/>
      <c r="S13" s="130"/>
      <c r="T13" s="130"/>
      <c r="U13" s="130"/>
      <c r="V13" s="130"/>
    </row>
    <row r="14" spans="1:22" x14ac:dyDescent="0.25">
      <c r="B14" s="127"/>
      <c r="C14" s="127"/>
      <c r="D14" s="127"/>
      <c r="E14" s="126"/>
      <c r="F14" s="126"/>
    </row>
    <row r="15" spans="1:22" x14ac:dyDescent="0.25">
      <c r="B15" s="128" t="s">
        <v>216</v>
      </c>
      <c r="C15" s="127"/>
      <c r="D15" s="127"/>
      <c r="E15" s="126"/>
      <c r="F15" s="126"/>
      <c r="M15" s="129"/>
    </row>
    <row r="16" spans="1:22" x14ac:dyDescent="0.25">
      <c r="B16" s="128"/>
      <c r="C16" s="127"/>
      <c r="D16" s="127"/>
      <c r="E16" s="126"/>
      <c r="F16" s="126"/>
    </row>
    <row r="17" spans="1:20" ht="38.25" customHeight="1" x14ac:dyDescent="0.25">
      <c r="A17" s="125" t="s">
        <v>214</v>
      </c>
      <c r="B17" s="124" t="s">
        <v>215</v>
      </c>
      <c r="C17" s="124"/>
      <c r="D17" s="124"/>
      <c r="E17" s="124"/>
      <c r="F17" s="124"/>
      <c r="G17" s="124"/>
      <c r="H17" s="124"/>
      <c r="I17" s="124"/>
    </row>
    <row r="18" spans="1:20" x14ac:dyDescent="0.25">
      <c r="B18" s="123"/>
      <c r="C18" s="123"/>
      <c r="D18" s="123"/>
      <c r="I18" s="122"/>
    </row>
    <row r="19" spans="1:20" x14ac:dyDescent="0.25">
      <c r="B19" s="120"/>
      <c r="C19" s="120"/>
      <c r="D19" s="120"/>
      <c r="I19" s="119"/>
      <c r="L19" s="113"/>
    </row>
    <row r="20" spans="1:20" x14ac:dyDescent="0.25">
      <c r="I20" s="119"/>
      <c r="L20" s="115"/>
      <c r="N20" s="108"/>
      <c r="O20" s="107"/>
      <c r="P20" s="109"/>
    </row>
    <row r="21" spans="1:20" x14ac:dyDescent="0.25">
      <c r="B21" s="120"/>
      <c r="C21" s="120"/>
      <c r="D21" s="120"/>
      <c r="E21" s="121"/>
      <c r="F21" s="121"/>
      <c r="G21" s="121"/>
      <c r="H21" s="121"/>
      <c r="I21" s="121"/>
      <c r="L21" s="111"/>
      <c r="N21" s="108"/>
      <c r="O21" s="107"/>
      <c r="P21" s="109"/>
    </row>
    <row r="22" spans="1:20" ht="18" x14ac:dyDescent="0.4">
      <c r="B22" s="121"/>
      <c r="C22" s="121"/>
      <c r="D22" s="121"/>
      <c r="E22" s="121"/>
      <c r="F22" s="121"/>
      <c r="G22" s="121"/>
      <c r="H22" s="121"/>
      <c r="I22" s="121"/>
      <c r="L22" s="118"/>
      <c r="N22" s="115"/>
      <c r="O22" s="107"/>
      <c r="P22" s="106"/>
      <c r="T22" s="117"/>
    </row>
    <row r="23" spans="1:20" x14ac:dyDescent="0.25">
      <c r="B23" s="120"/>
      <c r="C23" s="120"/>
      <c r="D23" s="120"/>
      <c r="I23" s="119"/>
      <c r="L23" s="118"/>
      <c r="N23" s="115"/>
      <c r="P23" s="104"/>
    </row>
    <row r="24" spans="1:20" x14ac:dyDescent="0.25">
      <c r="L24" s="116"/>
      <c r="M24" s="112"/>
      <c r="N24" s="115"/>
      <c r="P24" s="104"/>
    </row>
    <row r="25" spans="1:20" x14ac:dyDescent="0.25">
      <c r="L25" s="114"/>
      <c r="M25" s="114"/>
    </row>
    <row r="27" spans="1:20" x14ac:dyDescent="0.25">
      <c r="N27" s="108"/>
      <c r="O27" s="107"/>
      <c r="P27" s="109"/>
    </row>
    <row r="28" spans="1:20" x14ac:dyDescent="0.25">
      <c r="L28" s="111"/>
      <c r="N28" s="108"/>
      <c r="O28" s="107"/>
      <c r="P28" s="109"/>
    </row>
    <row r="29" spans="1:20" x14ac:dyDescent="0.25">
      <c r="L29" s="115"/>
      <c r="N29" s="108"/>
      <c r="O29" s="107"/>
      <c r="P29" s="109"/>
    </row>
    <row r="30" spans="1:20" x14ac:dyDescent="0.25">
      <c r="L30" s="111"/>
      <c r="N30" s="108"/>
      <c r="O30" s="107"/>
      <c r="P30" s="109"/>
    </row>
    <row r="31" spans="1:20" ht="18" x14ac:dyDescent="0.4">
      <c r="L31" s="118"/>
      <c r="N31" s="115"/>
      <c r="O31" s="107"/>
      <c r="P31" s="106"/>
      <c r="T31" s="117"/>
    </row>
    <row r="32" spans="1:20" x14ac:dyDescent="0.25">
      <c r="L32" s="118"/>
      <c r="N32" s="115"/>
      <c r="P32" s="104"/>
      <c r="T32" s="117"/>
    </row>
    <row r="33" spans="12:16" x14ac:dyDescent="0.25">
      <c r="L33" s="116"/>
      <c r="M33" s="112"/>
      <c r="N33" s="115"/>
      <c r="P33" s="104"/>
    </row>
    <row r="34" spans="12:16" x14ac:dyDescent="0.25">
      <c r="L34" s="114"/>
      <c r="M34" s="114"/>
    </row>
    <row r="37" spans="12:16" x14ac:dyDescent="0.25">
      <c r="L37" s="113"/>
    </row>
    <row r="40" spans="12:16" x14ac:dyDescent="0.25">
      <c r="L40" s="112"/>
    </row>
    <row r="41" spans="12:16" x14ac:dyDescent="0.25">
      <c r="L41" s="111"/>
    </row>
    <row r="42" spans="12:16" x14ac:dyDescent="0.25">
      <c r="M42" s="110"/>
      <c r="N42" s="110"/>
      <c r="O42" s="110"/>
      <c r="P42" s="110"/>
    </row>
    <row r="43" spans="12:16" x14ac:dyDescent="0.25">
      <c r="N43" s="108"/>
      <c r="O43" s="107"/>
      <c r="P43" s="109"/>
    </row>
    <row r="44" spans="12:16" x14ac:dyDescent="0.25">
      <c r="N44" s="108"/>
      <c r="O44" s="107"/>
      <c r="P44" s="109"/>
    </row>
    <row r="45" spans="12:16" x14ac:dyDescent="0.25">
      <c r="N45" s="108"/>
      <c r="O45" s="107"/>
      <c r="P45" s="109"/>
    </row>
    <row r="46" spans="12:16" x14ac:dyDescent="0.25">
      <c r="N46" s="108"/>
      <c r="O46" s="107"/>
      <c r="P46" s="109"/>
    </row>
    <row r="47" spans="12:16" ht="18" x14ac:dyDescent="0.4">
      <c r="N47" s="108"/>
      <c r="O47" s="107"/>
      <c r="P47" s="106"/>
    </row>
    <row r="48" spans="12:16" x14ac:dyDescent="0.25">
      <c r="P48" s="104"/>
    </row>
    <row r="50" spans="14:16" x14ac:dyDescent="0.25">
      <c r="N50" s="105"/>
      <c r="P50" s="104"/>
    </row>
  </sheetData>
  <sheetProtection algorithmName="SHA-512" hashValue="n/WUFjrBY+fsy60ppbQJ9fJlSDTJkQmE40TmRXo4EOBZZd57RL3lZplySMJgoMJBue/BEnzUcv1n3m5PClnOQg==" saltValue="9sPkWv5imvFQxEx7dDc36g==" spinCount="100000" sheet="1" formatCells="0" formatColumns="0" formatRows="0" insertColumns="0" insertRows="0"/>
  <mergeCells count="2">
    <mergeCell ref="L7:V7"/>
    <mergeCell ref="B17:I17"/>
  </mergeCells>
  <pageMargins left="0.7" right="0.7" top="0.75" bottom="0.75" header="0.3" footer="0.3"/>
  <pageSetup scale="68" orientation="portrait" horizontalDpi="4294967293" verticalDpi="300"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22750-4239-474C-BAD6-B508C3FDA7AD}">
  <dimension ref="A1:AB48"/>
  <sheetViews>
    <sheetView zoomScale="75" zoomScaleNormal="75" zoomScaleSheetLayoutView="100" workbookViewId="0">
      <selection activeCell="R1" sqref="R1:AA13"/>
    </sheetView>
  </sheetViews>
  <sheetFormatPr defaultColWidth="8.625" defaultRowHeight="15.75" x14ac:dyDescent="0.25"/>
  <cols>
    <col min="1" max="1" width="3.375" style="36" customWidth="1"/>
    <col min="2" max="2" width="41.375" style="36" customWidth="1"/>
    <col min="3" max="3" width="17.375" style="36" customWidth="1"/>
    <col min="4" max="4" width="10.375" style="36" customWidth="1"/>
    <col min="5" max="5" width="5.75" style="36" customWidth="1"/>
    <col min="6" max="6" width="2.125" style="37" customWidth="1"/>
    <col min="7" max="7" width="3.625" style="47" customWidth="1"/>
    <col min="8" max="10" width="8.625" style="47" customWidth="1"/>
    <col min="11" max="12" width="12.375" style="47" customWidth="1"/>
    <col min="13" max="13" width="7.875" style="47" customWidth="1"/>
    <col min="14" max="14" width="12.25" style="47" customWidth="1"/>
    <col min="15" max="15" width="12.625" style="47" customWidth="1"/>
    <col min="16" max="16" width="9.25" style="47" customWidth="1"/>
    <col min="17" max="17" width="1.625" style="38" customWidth="1"/>
    <col min="18" max="18" width="3.625" style="47" customWidth="1"/>
    <col min="19" max="21" width="8.625" style="47" customWidth="1"/>
    <col min="22" max="22" width="12.375" style="47" customWidth="1"/>
    <col min="23" max="23" width="9.375" style="47" customWidth="1"/>
    <col min="24" max="25" width="8.75" style="47" customWidth="1"/>
    <col min="26" max="26" width="2.75" style="47" customWidth="1"/>
    <col min="27" max="27" width="3.5" style="47" customWidth="1"/>
    <col min="28" max="28" width="1.625" style="38" customWidth="1"/>
    <col min="29" max="16384" width="8.625" style="47"/>
  </cols>
  <sheetData>
    <row r="1" spans="1:27" x14ac:dyDescent="0.25">
      <c r="A1" s="35" t="s">
        <v>221</v>
      </c>
      <c r="G1" s="35" t="s">
        <v>221</v>
      </c>
      <c r="H1" s="36"/>
      <c r="I1" s="36"/>
      <c r="J1" s="36"/>
      <c r="K1" s="36"/>
      <c r="L1" s="36"/>
      <c r="M1" s="36"/>
      <c r="N1" s="36"/>
      <c r="O1" s="36"/>
      <c r="P1" s="36"/>
      <c r="R1" s="35" t="s">
        <v>221</v>
      </c>
      <c r="S1" s="36"/>
      <c r="T1" s="36"/>
      <c r="U1" s="36"/>
      <c r="V1" s="36"/>
      <c r="W1" s="36"/>
      <c r="X1" s="36"/>
      <c r="Y1" s="36"/>
      <c r="Z1" s="36"/>
      <c r="AA1" s="36"/>
    </row>
    <row r="2" spans="1:27" x14ac:dyDescent="0.25">
      <c r="A2" s="35" t="s">
        <v>222</v>
      </c>
      <c r="G2" s="35" t="s">
        <v>222</v>
      </c>
      <c r="H2" s="36"/>
      <c r="I2" s="36"/>
      <c r="J2" s="36"/>
      <c r="K2" s="36"/>
      <c r="L2" s="36"/>
      <c r="M2" s="36"/>
      <c r="N2" s="36"/>
      <c r="O2" s="36"/>
      <c r="P2" s="36"/>
      <c r="R2" s="35" t="s">
        <v>222</v>
      </c>
      <c r="S2" s="36"/>
      <c r="T2" s="36"/>
      <c r="U2" s="36"/>
      <c r="V2" s="36"/>
      <c r="W2" s="36"/>
      <c r="X2" s="36"/>
      <c r="Y2" s="36"/>
      <c r="Z2" s="36"/>
      <c r="AA2" s="36"/>
    </row>
    <row r="3" spans="1:27" x14ac:dyDescent="0.25">
      <c r="A3" s="35" t="s">
        <v>241</v>
      </c>
      <c r="G3" s="35" t="s">
        <v>241</v>
      </c>
      <c r="H3" s="36"/>
      <c r="I3" s="36"/>
      <c r="J3" s="36"/>
      <c r="K3" s="36"/>
      <c r="L3" s="36"/>
      <c r="M3" s="36"/>
      <c r="N3" s="36"/>
      <c r="O3" s="36"/>
      <c r="P3" s="36"/>
      <c r="R3" s="35" t="s">
        <v>241</v>
      </c>
      <c r="S3" s="36"/>
      <c r="T3" s="36"/>
      <c r="U3" s="36"/>
      <c r="V3" s="36"/>
      <c r="W3" s="36"/>
      <c r="X3" s="36"/>
      <c r="Y3" s="36"/>
      <c r="Z3" s="36"/>
      <c r="AA3" s="36"/>
    </row>
    <row r="4" spans="1:27" x14ac:dyDescent="0.25">
      <c r="G4" s="36"/>
      <c r="H4" s="36"/>
      <c r="I4" s="36"/>
      <c r="J4" s="36"/>
      <c r="K4" s="36"/>
      <c r="L4" s="36"/>
      <c r="M4" s="36"/>
      <c r="N4" s="36"/>
      <c r="O4" s="36"/>
      <c r="P4" s="36"/>
      <c r="R4" s="36"/>
      <c r="S4" s="36"/>
      <c r="T4" s="36"/>
      <c r="U4" s="36"/>
      <c r="V4" s="36"/>
      <c r="W4" s="36"/>
      <c r="X4" s="36"/>
      <c r="Y4" s="36"/>
      <c r="Z4" s="36"/>
      <c r="AA4" s="36"/>
    </row>
    <row r="5" spans="1:27" x14ac:dyDescent="0.25">
      <c r="A5" s="36" t="s">
        <v>251</v>
      </c>
      <c r="G5" s="39" t="s">
        <v>254</v>
      </c>
      <c r="H5" s="36"/>
      <c r="I5" s="36"/>
      <c r="J5" s="36"/>
      <c r="K5" s="36"/>
      <c r="L5" s="36"/>
      <c r="M5" s="36"/>
      <c r="N5" s="36"/>
      <c r="O5" s="36"/>
      <c r="P5" s="36"/>
      <c r="R5" s="39" t="s">
        <v>271</v>
      </c>
      <c r="S5" s="36"/>
      <c r="T5" s="36"/>
      <c r="U5" s="36"/>
      <c r="V5" s="36"/>
      <c r="W5" s="36"/>
      <c r="X5" s="36"/>
      <c r="Y5" s="36"/>
      <c r="Z5" s="36"/>
      <c r="AA5" s="36"/>
    </row>
    <row r="6" spans="1:27" x14ac:dyDescent="0.25">
      <c r="A6" s="79"/>
      <c r="G6" s="36"/>
      <c r="H6" s="36"/>
      <c r="I6" s="36"/>
      <c r="J6" s="36"/>
      <c r="K6" s="36"/>
      <c r="L6" s="36"/>
      <c r="M6" s="36"/>
      <c r="N6" s="36"/>
      <c r="O6" s="36"/>
      <c r="P6" s="36"/>
      <c r="R6" s="36"/>
      <c r="S6" s="36"/>
      <c r="T6" s="36"/>
      <c r="U6" s="36"/>
      <c r="V6" s="36"/>
      <c r="W6" s="36"/>
      <c r="X6" s="36"/>
      <c r="Y6" s="36"/>
      <c r="Z6" s="36"/>
      <c r="AA6" s="36"/>
    </row>
    <row r="7" spans="1:27" ht="15.75" customHeight="1" x14ac:dyDescent="0.25">
      <c r="A7" s="79" t="s">
        <v>252</v>
      </c>
      <c r="B7" s="43"/>
      <c r="C7" s="43"/>
      <c r="D7" s="43"/>
      <c r="E7" s="43"/>
      <c r="G7" s="36" t="s">
        <v>255</v>
      </c>
      <c r="H7" s="98" t="s">
        <v>256</v>
      </c>
      <c r="I7" s="98"/>
      <c r="J7" s="98"/>
      <c r="K7" s="98"/>
      <c r="L7" s="98"/>
      <c r="M7" s="98"/>
      <c r="N7" s="98"/>
      <c r="O7" s="98"/>
      <c r="P7" s="98"/>
      <c r="R7" s="36" t="s">
        <v>274</v>
      </c>
      <c r="S7" s="98" t="s">
        <v>273</v>
      </c>
      <c r="T7" s="98"/>
      <c r="U7" s="98"/>
      <c r="V7" s="98"/>
      <c r="W7" s="98"/>
      <c r="X7" s="98"/>
      <c r="Y7" s="98"/>
      <c r="Z7" s="98"/>
      <c r="AA7" s="98"/>
    </row>
    <row r="8" spans="1:27" ht="16.5" thickBot="1" x14ac:dyDescent="0.3">
      <c r="B8" s="45"/>
      <c r="C8" s="45"/>
      <c r="D8" s="45"/>
      <c r="E8" s="45"/>
      <c r="G8" s="36"/>
      <c r="H8" s="40"/>
      <c r="I8" s="36"/>
      <c r="J8" s="36"/>
      <c r="K8" s="36"/>
      <c r="L8" s="36"/>
      <c r="M8" s="41"/>
      <c r="N8" s="42"/>
      <c r="O8" s="42"/>
      <c r="P8" s="42"/>
      <c r="R8" s="88"/>
      <c r="S8" s="40"/>
      <c r="T8" s="36"/>
      <c r="U8" s="36"/>
      <c r="V8" s="36"/>
      <c r="W8" s="36"/>
      <c r="X8" s="41"/>
      <c r="Y8" s="42"/>
      <c r="Z8" s="42"/>
      <c r="AA8" s="42"/>
    </row>
    <row r="9" spans="1:27" ht="16.5" thickBot="1" x14ac:dyDescent="0.3">
      <c r="B9" s="80" t="s">
        <v>242</v>
      </c>
      <c r="C9" s="81">
        <v>3.3000000000000002E-2</v>
      </c>
      <c r="D9" s="44"/>
      <c r="E9" s="46"/>
      <c r="G9" s="36"/>
      <c r="H9" s="44" t="s">
        <v>217</v>
      </c>
      <c r="I9" s="36"/>
      <c r="J9" s="36"/>
      <c r="K9" s="36"/>
      <c r="L9" s="36"/>
      <c r="M9" s="41"/>
      <c r="N9" s="42"/>
      <c r="O9" s="42"/>
      <c r="P9" s="42"/>
      <c r="R9" s="91" t="s">
        <v>267</v>
      </c>
      <c r="S9" s="44"/>
      <c r="T9" s="36"/>
      <c r="U9" s="36"/>
      <c r="V9" s="36"/>
      <c r="W9" s="36"/>
      <c r="X9" s="41"/>
      <c r="Y9" s="42"/>
      <c r="Z9" s="42"/>
      <c r="AA9" s="42"/>
    </row>
    <row r="10" spans="1:27" ht="16.5" thickBot="1" x14ac:dyDescent="0.3">
      <c r="B10" s="82" t="s">
        <v>243</v>
      </c>
      <c r="C10" s="83">
        <v>5.2999999999999999E-2</v>
      </c>
      <c r="G10" s="36"/>
      <c r="H10" s="36"/>
      <c r="I10" s="36"/>
      <c r="J10" s="36"/>
      <c r="K10" s="36"/>
      <c r="L10" s="36"/>
      <c r="M10" s="46"/>
      <c r="N10" s="42"/>
      <c r="O10" s="42"/>
      <c r="P10" s="42"/>
      <c r="R10" s="88"/>
      <c r="S10" s="36"/>
      <c r="T10" s="36"/>
      <c r="U10" s="36"/>
      <c r="V10" s="36"/>
      <c r="W10" s="36"/>
      <c r="X10" s="46"/>
      <c r="Y10" s="42"/>
      <c r="Z10" s="42"/>
      <c r="AA10" s="42"/>
    </row>
    <row r="11" spans="1:27" s="38" customFormat="1" ht="16.5" thickBot="1" x14ac:dyDescent="0.3">
      <c r="A11" s="36"/>
      <c r="B11" s="82" t="s">
        <v>244</v>
      </c>
      <c r="C11" s="84"/>
      <c r="D11" s="36"/>
      <c r="E11" s="36"/>
      <c r="F11" s="37"/>
      <c r="G11" s="47"/>
      <c r="H11" s="60"/>
      <c r="I11" s="60"/>
      <c r="J11" s="47"/>
      <c r="K11" s="47"/>
      <c r="L11" s="47"/>
      <c r="M11" s="47"/>
      <c r="N11" s="47"/>
      <c r="O11" s="47"/>
      <c r="P11" s="47"/>
      <c r="R11" s="91" t="s">
        <v>268</v>
      </c>
      <c r="S11" s="93"/>
      <c r="T11" s="93"/>
      <c r="U11" s="94"/>
      <c r="V11" s="94"/>
      <c r="W11" s="94"/>
      <c r="X11" s="94"/>
      <c r="Y11" s="94"/>
      <c r="Z11" s="94"/>
      <c r="AA11" s="94"/>
    </row>
    <row r="12" spans="1:27" ht="16.5" thickBot="1" x14ac:dyDescent="0.3">
      <c r="B12" s="85" t="s">
        <v>245</v>
      </c>
      <c r="C12" s="86">
        <v>73760000</v>
      </c>
      <c r="R12" s="88"/>
      <c r="S12" s="94"/>
      <c r="T12" s="94"/>
      <c r="U12" s="94"/>
      <c r="V12" s="94"/>
      <c r="W12" s="94"/>
      <c r="X12" s="94"/>
      <c r="Y12" s="94"/>
      <c r="Z12" s="94"/>
      <c r="AA12" s="94"/>
    </row>
    <row r="13" spans="1:27" s="38" customFormat="1" ht="16.5" thickBot="1" x14ac:dyDescent="0.3">
      <c r="A13" s="36"/>
      <c r="B13" s="85" t="s">
        <v>246</v>
      </c>
      <c r="C13" s="86">
        <v>90127000</v>
      </c>
      <c r="D13" s="36"/>
      <c r="E13" s="36"/>
      <c r="F13" s="37"/>
      <c r="G13" s="47"/>
      <c r="H13" s="47"/>
      <c r="I13" s="47"/>
      <c r="J13" s="50"/>
      <c r="K13" s="51"/>
      <c r="L13" s="52"/>
      <c r="M13" s="47"/>
      <c r="N13" s="47"/>
      <c r="O13" s="47"/>
      <c r="P13" s="47"/>
      <c r="R13" s="92" t="s">
        <v>253</v>
      </c>
      <c r="S13" s="94"/>
      <c r="T13" s="94"/>
      <c r="U13" s="95"/>
      <c r="V13" s="96"/>
      <c r="W13" s="97"/>
      <c r="X13" s="94"/>
      <c r="Y13" s="94"/>
      <c r="Z13" s="94"/>
      <c r="AA13" s="94"/>
    </row>
    <row r="14" spans="1:27" s="38" customFormat="1" ht="16.5" thickBot="1" x14ac:dyDescent="0.3">
      <c r="A14" s="36"/>
      <c r="B14" s="82" t="s">
        <v>247</v>
      </c>
      <c r="C14" s="86">
        <v>157759000</v>
      </c>
      <c r="D14" s="36"/>
      <c r="E14" s="36"/>
      <c r="F14" s="37"/>
      <c r="G14" s="47"/>
      <c r="H14" s="53"/>
      <c r="I14" s="47"/>
      <c r="J14" s="50"/>
      <c r="K14" s="51"/>
      <c r="L14" s="52"/>
      <c r="M14" s="47"/>
      <c r="N14" s="47"/>
      <c r="O14" s="47"/>
      <c r="P14" s="47"/>
      <c r="R14" s="47"/>
      <c r="S14" s="53"/>
      <c r="T14" s="47"/>
      <c r="U14" s="50"/>
      <c r="V14" s="51"/>
      <c r="W14" s="52"/>
      <c r="X14" s="47"/>
      <c r="Y14" s="47"/>
      <c r="Z14" s="47"/>
      <c r="AA14" s="47"/>
    </row>
    <row r="15" spans="1:27" s="38" customFormat="1" ht="16.5" thickBot="1" x14ac:dyDescent="0.3">
      <c r="A15" s="36"/>
      <c r="B15" s="82" t="s">
        <v>248</v>
      </c>
      <c r="C15" s="86">
        <v>2652000</v>
      </c>
      <c r="D15" s="36"/>
      <c r="E15" s="36"/>
      <c r="F15" s="37"/>
      <c r="G15" s="47"/>
      <c r="H15" s="49"/>
      <c r="I15" s="47"/>
      <c r="J15" s="50"/>
      <c r="K15" s="51"/>
      <c r="L15" s="52"/>
      <c r="M15" s="47"/>
      <c r="N15" s="47"/>
      <c r="O15" s="47"/>
      <c r="P15" s="47"/>
      <c r="R15" s="47"/>
      <c r="S15" s="49"/>
      <c r="T15" s="47"/>
      <c r="U15" s="50"/>
      <c r="V15" s="51"/>
      <c r="W15" s="52"/>
      <c r="X15" s="47"/>
      <c r="Y15" s="47"/>
      <c r="Z15" s="47"/>
      <c r="AA15" s="47"/>
    </row>
    <row r="16" spans="1:27" s="38" customFormat="1" ht="16.5" thickBot="1" x14ac:dyDescent="0.3">
      <c r="A16" s="36"/>
      <c r="B16" s="82" t="s">
        <v>249</v>
      </c>
      <c r="C16" s="86">
        <v>9288000</v>
      </c>
      <c r="D16" s="36"/>
      <c r="E16" s="36"/>
      <c r="F16" s="37"/>
      <c r="G16" s="47"/>
      <c r="H16" s="53"/>
      <c r="I16" s="47"/>
      <c r="J16" s="50"/>
      <c r="K16" s="51"/>
      <c r="L16" s="52"/>
      <c r="M16" s="47"/>
      <c r="N16" s="47"/>
      <c r="O16" s="47"/>
      <c r="P16" s="47"/>
      <c r="R16" s="47"/>
      <c r="S16" s="53"/>
      <c r="T16" s="47"/>
      <c r="U16" s="50"/>
      <c r="V16" s="51"/>
      <c r="W16" s="52"/>
      <c r="X16" s="47"/>
      <c r="Y16" s="47"/>
      <c r="Z16" s="47"/>
      <c r="AA16" s="47"/>
    </row>
    <row r="17" spans="1:27" s="38" customFormat="1" ht="18.75" thickBot="1" x14ac:dyDescent="0.45">
      <c r="A17" s="36"/>
      <c r="B17" s="82" t="s">
        <v>250</v>
      </c>
      <c r="C17" s="86">
        <v>2245000</v>
      </c>
      <c r="D17" s="36"/>
      <c r="E17" s="36"/>
      <c r="F17" s="37"/>
      <c r="G17" s="47"/>
      <c r="H17" s="54"/>
      <c r="I17" s="47"/>
      <c r="J17" s="49"/>
      <c r="K17" s="51"/>
      <c r="L17" s="55"/>
      <c r="M17" s="47"/>
      <c r="N17" s="47"/>
      <c r="O17" s="47"/>
      <c r="P17" s="56"/>
      <c r="R17" s="47"/>
      <c r="S17" s="54"/>
      <c r="T17" s="47"/>
      <c r="U17" s="49"/>
      <c r="V17" s="51"/>
      <c r="W17" s="55"/>
      <c r="X17" s="47"/>
      <c r="Y17" s="47"/>
      <c r="Z17" s="47"/>
      <c r="AA17" s="56"/>
    </row>
    <row r="18" spans="1:27" s="38" customFormat="1" x14ac:dyDescent="0.25">
      <c r="A18" s="36"/>
      <c r="B18" s="36"/>
      <c r="C18" s="36"/>
      <c r="D18" s="36"/>
      <c r="E18" s="36"/>
      <c r="F18" s="37"/>
      <c r="G18" s="47"/>
      <c r="H18" s="54"/>
      <c r="I18" s="47"/>
      <c r="J18" s="49"/>
      <c r="K18" s="47"/>
      <c r="L18" s="57"/>
      <c r="M18" s="47"/>
      <c r="N18" s="47"/>
      <c r="O18" s="47"/>
      <c r="P18" s="56"/>
      <c r="R18" s="47"/>
      <c r="S18" s="54"/>
      <c r="T18" s="47"/>
      <c r="U18" s="49"/>
      <c r="V18" s="47"/>
      <c r="W18" s="57"/>
      <c r="X18" s="47"/>
      <c r="Y18" s="47"/>
      <c r="Z18" s="47"/>
      <c r="AA18" s="56"/>
    </row>
    <row r="19" spans="1:27" s="38" customFormat="1" x14ac:dyDescent="0.25">
      <c r="A19" s="87" t="s">
        <v>257</v>
      </c>
      <c r="B19" s="36"/>
      <c r="C19" s="36"/>
      <c r="D19" s="36"/>
      <c r="E19" s="36"/>
      <c r="F19" s="37"/>
      <c r="G19" s="47"/>
      <c r="H19" s="58"/>
      <c r="I19" s="59"/>
      <c r="J19" s="49"/>
      <c r="K19" s="47"/>
      <c r="L19" s="57"/>
      <c r="M19" s="47"/>
      <c r="N19" s="47"/>
      <c r="O19" s="47"/>
      <c r="P19" s="47"/>
      <c r="R19" s="47"/>
      <c r="S19" s="58"/>
      <c r="T19" s="59"/>
      <c r="U19" s="49"/>
      <c r="V19" s="47"/>
      <c r="W19" s="57"/>
      <c r="X19" s="47"/>
      <c r="Y19" s="47"/>
      <c r="Z19" s="47"/>
      <c r="AA19" s="47"/>
    </row>
    <row r="20" spans="1:27" s="38" customFormat="1" x14ac:dyDescent="0.25">
      <c r="A20" s="88" t="s">
        <v>258</v>
      </c>
      <c r="B20" s="36"/>
      <c r="C20" s="36"/>
      <c r="D20" s="36"/>
      <c r="E20" s="36"/>
      <c r="F20" s="37"/>
      <c r="G20" s="47"/>
      <c r="H20" s="60"/>
      <c r="I20" s="60"/>
      <c r="J20" s="47"/>
      <c r="K20" s="47"/>
      <c r="L20" s="47"/>
      <c r="M20" s="47"/>
      <c r="N20" s="47"/>
      <c r="O20" s="47"/>
      <c r="P20" s="47"/>
      <c r="R20" s="47"/>
      <c r="S20" s="60"/>
      <c r="T20" s="60"/>
      <c r="U20" s="47"/>
      <c r="V20" s="47"/>
      <c r="W20" s="47"/>
      <c r="X20" s="47"/>
      <c r="Y20" s="47"/>
      <c r="Z20" s="47"/>
      <c r="AA20" s="47"/>
    </row>
    <row r="21" spans="1:27" x14ac:dyDescent="0.25">
      <c r="A21" s="88"/>
    </row>
    <row r="22" spans="1:27" x14ac:dyDescent="0.25">
      <c r="A22" s="89" t="s">
        <v>259</v>
      </c>
    </row>
    <row r="23" spans="1:27" x14ac:dyDescent="0.25">
      <c r="A23" s="90"/>
      <c r="B23" s="36" t="s">
        <v>260</v>
      </c>
    </row>
    <row r="24" spans="1:27" x14ac:dyDescent="0.25">
      <c r="A24" s="90"/>
      <c r="H24" s="48"/>
      <c r="S24" s="48"/>
    </row>
    <row r="25" spans="1:27" x14ac:dyDescent="0.25">
      <c r="A25" s="89" t="s">
        <v>253</v>
      </c>
    </row>
    <row r="27" spans="1:27" x14ac:dyDescent="0.25">
      <c r="A27" s="87" t="s">
        <v>261</v>
      </c>
    </row>
    <row r="28" spans="1:27" x14ac:dyDescent="0.25">
      <c r="A28" s="87"/>
      <c r="H28" s="59"/>
      <c r="S28" s="59"/>
    </row>
    <row r="29" spans="1:27" x14ac:dyDescent="0.25">
      <c r="A29" s="87" t="s">
        <v>262</v>
      </c>
      <c r="H29" s="53"/>
      <c r="S29" s="53"/>
    </row>
    <row r="30" spans="1:27" ht="16.5" thickBot="1" x14ac:dyDescent="0.3">
      <c r="I30" s="61"/>
      <c r="J30" s="61"/>
      <c r="K30" s="61"/>
      <c r="L30" s="61"/>
      <c r="T30" s="61"/>
      <c r="U30" s="61"/>
      <c r="V30" s="61"/>
      <c r="W30" s="61"/>
    </row>
    <row r="31" spans="1:27" ht="16.5" thickBot="1" x14ac:dyDescent="0.3">
      <c r="B31" s="80" t="s">
        <v>242</v>
      </c>
      <c r="C31" s="81">
        <v>0.03</v>
      </c>
      <c r="J31" s="50"/>
      <c r="K31" s="51"/>
      <c r="L31" s="52"/>
      <c r="U31" s="50"/>
      <c r="V31" s="51"/>
      <c r="W31" s="52"/>
    </row>
    <row r="32" spans="1:27" ht="16.5" thickBot="1" x14ac:dyDescent="0.3">
      <c r="B32" s="82" t="s">
        <v>263</v>
      </c>
      <c r="C32" s="84"/>
      <c r="J32" s="50"/>
      <c r="K32" s="51"/>
      <c r="L32" s="52"/>
      <c r="U32" s="50"/>
      <c r="V32" s="51"/>
      <c r="W32" s="52"/>
    </row>
    <row r="33" spans="1:23" ht="16.5" thickBot="1" x14ac:dyDescent="0.3">
      <c r="B33" s="85" t="s">
        <v>264</v>
      </c>
      <c r="C33" s="84">
        <v>16</v>
      </c>
      <c r="J33" s="50"/>
      <c r="K33" s="51"/>
      <c r="L33" s="52"/>
      <c r="U33" s="50"/>
      <c r="V33" s="51"/>
      <c r="W33" s="52"/>
    </row>
    <row r="34" spans="1:23" ht="16.5" thickBot="1" x14ac:dyDescent="0.3">
      <c r="B34" s="85" t="s">
        <v>265</v>
      </c>
      <c r="C34" s="84">
        <v>11</v>
      </c>
      <c r="J34" s="50"/>
      <c r="K34" s="51"/>
      <c r="L34" s="52"/>
      <c r="U34" s="50"/>
      <c r="V34" s="51"/>
      <c r="W34" s="52"/>
    </row>
    <row r="35" spans="1:23" ht="18.75" thickBot="1" x14ac:dyDescent="0.45">
      <c r="B35" s="85" t="s">
        <v>248</v>
      </c>
      <c r="C35" s="84">
        <v>22</v>
      </c>
      <c r="J35" s="50"/>
      <c r="K35" s="51"/>
      <c r="L35" s="55"/>
      <c r="U35" s="50"/>
      <c r="V35" s="51"/>
      <c r="W35" s="55"/>
    </row>
    <row r="36" spans="1:23" ht="16.5" thickBot="1" x14ac:dyDescent="0.3">
      <c r="B36" s="82" t="s">
        <v>247</v>
      </c>
      <c r="C36" s="86">
        <v>159374000</v>
      </c>
      <c r="L36" s="57"/>
      <c r="W36" s="57"/>
    </row>
    <row r="37" spans="1:23" ht="16.5" thickBot="1" x14ac:dyDescent="0.3">
      <c r="B37" s="82" t="s">
        <v>266</v>
      </c>
      <c r="C37" s="86">
        <v>97290000</v>
      </c>
    </row>
    <row r="38" spans="1:23" x14ac:dyDescent="0.25">
      <c r="J38" s="62"/>
      <c r="L38" s="57"/>
      <c r="U38" s="62"/>
      <c r="W38" s="57"/>
    </row>
    <row r="39" spans="1:23" x14ac:dyDescent="0.25">
      <c r="A39" s="87" t="s">
        <v>269</v>
      </c>
    </row>
    <row r="40" spans="1:23" x14ac:dyDescent="0.25">
      <c r="A40" s="36" t="s">
        <v>270</v>
      </c>
    </row>
    <row r="42" spans="1:23" ht="15.6" customHeight="1" x14ac:dyDescent="0.25">
      <c r="A42" s="87" t="s">
        <v>272</v>
      </c>
      <c r="B42" s="99" t="s">
        <v>273</v>
      </c>
      <c r="C42" s="99"/>
      <c r="D42" s="99"/>
      <c r="E42" s="99"/>
    </row>
    <row r="43" spans="1:23" x14ac:dyDescent="0.25">
      <c r="B43" s="88"/>
    </row>
    <row r="44" spans="1:23" x14ac:dyDescent="0.25">
      <c r="A44" s="91" t="s">
        <v>267</v>
      </c>
      <c r="B44" s="87"/>
    </row>
    <row r="45" spans="1:23" x14ac:dyDescent="0.25">
      <c r="A45" s="88"/>
    </row>
    <row r="46" spans="1:23" x14ac:dyDescent="0.25">
      <c r="A46" s="91" t="s">
        <v>268</v>
      </c>
    </row>
    <row r="47" spans="1:23" x14ac:dyDescent="0.25">
      <c r="A47" s="88"/>
    </row>
    <row r="48" spans="1:23" x14ac:dyDescent="0.25">
      <c r="A48" s="92" t="s">
        <v>253</v>
      </c>
    </row>
  </sheetData>
  <sheetProtection algorithmName="SHA-512" hashValue="oOwQWAoeNGavIJcAst/CO4UZ561tiL5tOh1jcSfcfcjLIO2nwcCELdtJ+KENpMj6+0bIUZ9xyCW6zS6QzSvR1Q==" saltValue="+PIv0GNX4BruG3gtS1YuLg==" spinCount="100000" sheet="1" formatCells="0" formatColumns="0" formatRows="0" insertColumns="0" insertRows="0"/>
  <mergeCells count="3">
    <mergeCell ref="H7:P7"/>
    <mergeCell ref="S7:AA7"/>
    <mergeCell ref="B42:E42"/>
  </mergeCells>
  <pageMargins left="0.7" right="0.7" top="0.75" bottom="0.75" header="0.3" footer="0.3"/>
  <pageSetup scale="68" orientation="portrait" horizontalDpi="4294967293" verticalDpi="300" r:id="rId1"/>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F1BD7-560A-40A3-AFC5-59BA1B0D3BAE}">
  <sheetPr codeName="Sheet1">
    <tabColor theme="4" tint="0.59999389629810485"/>
  </sheetPr>
  <dimension ref="A1:A70"/>
  <sheetViews>
    <sheetView zoomScale="75" zoomScaleNormal="75" zoomScaleSheetLayoutView="85" workbookViewId="0"/>
  </sheetViews>
  <sheetFormatPr defaultColWidth="7.625" defaultRowHeight="15" x14ac:dyDescent="0.2"/>
  <cols>
    <col min="1" max="1" width="97.125" style="4" customWidth="1"/>
    <col min="2" max="16384" width="7.625" style="8"/>
  </cols>
  <sheetData>
    <row r="1" spans="1:1" ht="18.75" x14ac:dyDescent="0.2">
      <c r="A1" s="17" t="s">
        <v>223</v>
      </c>
    </row>
    <row r="2" spans="1:1" ht="24.95" customHeight="1" x14ac:dyDescent="0.2"/>
    <row r="3" spans="1:1" ht="15.75" x14ac:dyDescent="0.2">
      <c r="A3" s="3" t="s">
        <v>164</v>
      </c>
    </row>
    <row r="5" spans="1:1" ht="90" x14ac:dyDescent="0.2">
      <c r="A5" s="4" t="s">
        <v>193</v>
      </c>
    </row>
    <row r="7" spans="1:1" ht="45" x14ac:dyDescent="0.2">
      <c r="A7" s="4" t="s">
        <v>140</v>
      </c>
    </row>
    <row r="9" spans="1:1" ht="45" x14ac:dyDescent="0.2">
      <c r="A9" s="4" t="s">
        <v>141</v>
      </c>
    </row>
    <row r="11" spans="1:1" ht="75" x14ac:dyDescent="0.2">
      <c r="A11" s="4" t="s">
        <v>142</v>
      </c>
    </row>
    <row r="12" spans="1:1" ht="24.95" customHeight="1" x14ac:dyDescent="0.2"/>
    <row r="13" spans="1:1" ht="15.75" x14ac:dyDescent="0.2">
      <c r="A13" s="3" t="s">
        <v>165</v>
      </c>
    </row>
    <row r="15" spans="1:1" ht="45" x14ac:dyDescent="0.2">
      <c r="A15" s="4" t="s">
        <v>143</v>
      </c>
    </row>
    <row r="17" spans="1:1" x14ac:dyDescent="0.2">
      <c r="A17" s="4" t="s">
        <v>132</v>
      </c>
    </row>
    <row r="19" spans="1:1" x14ac:dyDescent="0.2">
      <c r="A19" s="4" t="s">
        <v>133</v>
      </c>
    </row>
    <row r="21" spans="1:1" x14ac:dyDescent="0.2">
      <c r="A21" s="13" t="s">
        <v>134</v>
      </c>
    </row>
    <row r="22" spans="1:1" ht="6" customHeight="1" x14ac:dyDescent="0.2">
      <c r="A22" s="14"/>
    </row>
    <row r="23" spans="1:1" ht="15.75" customHeight="1" x14ac:dyDescent="0.2">
      <c r="A23" s="15" t="s">
        <v>147</v>
      </c>
    </row>
    <row r="24" spans="1:1" ht="15.75" customHeight="1" x14ac:dyDescent="0.2">
      <c r="A24" s="16" t="s">
        <v>148</v>
      </c>
    </row>
    <row r="25" spans="1:1" ht="15.75" customHeight="1" x14ac:dyDescent="0.2">
      <c r="A25" s="15" t="s">
        <v>149</v>
      </c>
    </row>
    <row r="26" spans="1:1" ht="15.75" customHeight="1" x14ac:dyDescent="0.2">
      <c r="A26" s="15" t="s">
        <v>150</v>
      </c>
    </row>
    <row r="27" spans="1:1" ht="15.75" customHeight="1" x14ac:dyDescent="0.2">
      <c r="A27" s="16" t="s">
        <v>151</v>
      </c>
    </row>
    <row r="28" spans="1:1" ht="15.75" customHeight="1" x14ac:dyDescent="0.2">
      <c r="A28" s="15" t="s">
        <v>152</v>
      </c>
    </row>
    <row r="29" spans="1:1" ht="15.75" customHeight="1" x14ac:dyDescent="0.2">
      <c r="A29" s="15" t="s">
        <v>153</v>
      </c>
    </row>
    <row r="30" spans="1:1" ht="15.75" customHeight="1" x14ac:dyDescent="0.2">
      <c r="A30" s="15" t="s">
        <v>154</v>
      </c>
    </row>
    <row r="31" spans="1:1" ht="15.75" customHeight="1" x14ac:dyDescent="0.2">
      <c r="A31" s="15" t="s">
        <v>155</v>
      </c>
    </row>
    <row r="32" spans="1:1" ht="15.75" customHeight="1" x14ac:dyDescent="0.2">
      <c r="A32" s="15" t="s">
        <v>156</v>
      </c>
    </row>
    <row r="33" spans="1:1" x14ac:dyDescent="0.2">
      <c r="A33" s="14"/>
    </row>
    <row r="34" spans="1:1" x14ac:dyDescent="0.2">
      <c r="A34" s="13" t="s">
        <v>135</v>
      </c>
    </row>
    <row r="35" spans="1:1" ht="6" customHeight="1" x14ac:dyDescent="0.2">
      <c r="A35" s="14"/>
    </row>
    <row r="36" spans="1:1" ht="15.75" x14ac:dyDescent="0.2">
      <c r="A36" s="15" t="s">
        <v>157</v>
      </c>
    </row>
    <row r="37" spans="1:1" ht="15.75" x14ac:dyDescent="0.2">
      <c r="A37" s="15" t="s">
        <v>149</v>
      </c>
    </row>
    <row r="38" spans="1:1" ht="15.75" x14ac:dyDescent="0.2">
      <c r="A38" s="15" t="s">
        <v>158</v>
      </c>
    </row>
    <row r="39" spans="1:1" ht="15.75" x14ac:dyDescent="0.2">
      <c r="A39" s="15" t="s">
        <v>160</v>
      </c>
    </row>
    <row r="40" spans="1:1" ht="15.75" x14ac:dyDescent="0.2">
      <c r="A40" s="15" t="s">
        <v>159</v>
      </c>
    </row>
    <row r="41" spans="1:1" ht="15.75" x14ac:dyDescent="0.2">
      <c r="A41" s="15" t="s">
        <v>161</v>
      </c>
    </row>
    <row r="42" spans="1:1" ht="15.75" x14ac:dyDescent="0.2">
      <c r="A42" s="15" t="s">
        <v>162</v>
      </c>
    </row>
    <row r="43" spans="1:1" ht="15.75" x14ac:dyDescent="0.2">
      <c r="A43" s="10"/>
    </row>
    <row r="44" spans="1:1" ht="45" x14ac:dyDescent="0.2">
      <c r="A44" s="4" t="s">
        <v>144</v>
      </c>
    </row>
    <row r="46" spans="1:1" x14ac:dyDescent="0.2">
      <c r="A46" s="9" t="s">
        <v>136</v>
      </c>
    </row>
    <row r="48" spans="1:1" ht="60" x14ac:dyDescent="0.2">
      <c r="A48" s="4" t="s">
        <v>145</v>
      </c>
    </row>
    <row r="50" spans="1:1" x14ac:dyDescent="0.2">
      <c r="A50" s="9" t="s">
        <v>137</v>
      </c>
    </row>
    <row r="52" spans="1:1" ht="60" x14ac:dyDescent="0.2">
      <c r="A52" s="4" t="s">
        <v>146</v>
      </c>
    </row>
    <row r="54" spans="1:1" x14ac:dyDescent="0.2">
      <c r="A54" s="11" t="s">
        <v>138</v>
      </c>
    </row>
    <row r="56" spans="1:1" ht="15.75" customHeight="1" x14ac:dyDescent="0.2">
      <c r="A56" s="4" t="s">
        <v>163</v>
      </c>
    </row>
    <row r="58" spans="1:1" ht="30" x14ac:dyDescent="0.2">
      <c r="A58" s="4" t="s">
        <v>224</v>
      </c>
    </row>
    <row r="60" spans="1:1" ht="30" x14ac:dyDescent="0.2">
      <c r="A60" s="4" t="s">
        <v>166</v>
      </c>
    </row>
    <row r="62" spans="1:1" ht="15.75" x14ac:dyDescent="0.2">
      <c r="A62" s="3" t="s">
        <v>139</v>
      </c>
    </row>
    <row r="64" spans="1:1" x14ac:dyDescent="0.2">
      <c r="A64" s="4" t="s">
        <v>176</v>
      </c>
    </row>
    <row r="66" spans="1:1" x14ac:dyDescent="0.2">
      <c r="A66" s="12" t="s">
        <v>191</v>
      </c>
    </row>
    <row r="67" spans="1:1" x14ac:dyDescent="0.2">
      <c r="A67" s="12"/>
    </row>
    <row r="68" spans="1:1" x14ac:dyDescent="0.2">
      <c r="A68" s="12" t="s">
        <v>190</v>
      </c>
    </row>
    <row r="70" spans="1:1" x14ac:dyDescent="0.2">
      <c r="A70" s="4" t="s">
        <v>177</v>
      </c>
    </row>
  </sheetData>
  <pageMargins left="0.7" right="0.7" top="0.75" bottom="0.75" header="0.3" footer="0.3"/>
  <pageSetup scale="85" fitToHeight="2" orientation="portrait" copies="2" r:id="rId1"/>
  <headerFooter alignWithMargins="0"/>
  <rowBreaks count="1" manualBreakCount="1">
    <brk id="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9992D-B719-4C68-93A1-7F98F7B176F6}">
  <sheetPr>
    <tabColor theme="4" tint="0.59999389629810485"/>
  </sheetPr>
  <dimension ref="A1:N181"/>
  <sheetViews>
    <sheetView zoomScale="75" zoomScaleNormal="75" workbookViewId="0">
      <pane ySplit="7" topLeftCell="A8" activePane="bottomLeft" state="frozen"/>
      <selection activeCell="M19" sqref="M19"/>
      <selection pane="bottomLeft" activeCell="M19" sqref="M19"/>
    </sheetView>
  </sheetViews>
  <sheetFormatPr defaultColWidth="8" defaultRowHeight="15" x14ac:dyDescent="0.2"/>
  <cols>
    <col min="1" max="6" width="11.125" style="64" customWidth="1"/>
    <col min="7" max="7" width="12.875" style="64" customWidth="1"/>
    <col min="8" max="8" width="13.125" style="64" customWidth="1"/>
    <col min="9" max="16" width="11.125" style="64" customWidth="1"/>
    <col min="17" max="16384" width="8" style="64"/>
  </cols>
  <sheetData>
    <row r="1" spans="1:14" ht="15.75" x14ac:dyDescent="0.25">
      <c r="A1" s="63" t="s">
        <v>192</v>
      </c>
    </row>
    <row r="3" spans="1:14" x14ac:dyDescent="0.2">
      <c r="A3" s="65" t="s">
        <v>209</v>
      </c>
    </row>
    <row r="4" spans="1:14" x14ac:dyDescent="0.2">
      <c r="A4" s="64" t="s">
        <v>84</v>
      </c>
    </row>
    <row r="5" spans="1:14" x14ac:dyDescent="0.2">
      <c r="A5" s="64" t="s">
        <v>205</v>
      </c>
    </row>
    <row r="6" spans="1:14" x14ac:dyDescent="0.2">
      <c r="A6" s="64" t="s">
        <v>18</v>
      </c>
    </row>
    <row r="8" spans="1:14" ht="15.75" x14ac:dyDescent="0.25">
      <c r="A8" s="66" t="s">
        <v>84</v>
      </c>
    </row>
    <row r="9" spans="1:14" x14ac:dyDescent="0.2">
      <c r="A9" s="4"/>
      <c r="B9" s="4"/>
      <c r="C9" s="4"/>
      <c r="D9" s="8"/>
      <c r="E9" s="8"/>
      <c r="F9" s="8"/>
      <c r="G9" s="8"/>
      <c r="H9" s="8"/>
      <c r="I9" s="8"/>
      <c r="J9" s="8"/>
      <c r="K9" s="8"/>
      <c r="L9" s="8"/>
      <c r="M9" s="8"/>
      <c r="N9" s="8"/>
    </row>
    <row r="10" spans="1:14" s="8" customFormat="1" ht="15" customHeight="1" x14ac:dyDescent="0.2">
      <c r="A10" s="18" t="s">
        <v>39</v>
      </c>
      <c r="B10" s="18"/>
      <c r="C10" s="18"/>
      <c r="D10" s="18" t="s">
        <v>40</v>
      </c>
    </row>
    <row r="11" spans="1:14" s="8" customFormat="1" ht="15" customHeight="1" x14ac:dyDescent="0.2">
      <c r="A11" s="18"/>
      <c r="B11" s="18"/>
      <c r="C11" s="18"/>
      <c r="D11" s="18"/>
    </row>
    <row r="12" spans="1:14" s="8" customFormat="1" ht="15" customHeight="1" x14ac:dyDescent="0.2">
      <c r="A12" s="18" t="s">
        <v>41</v>
      </c>
      <c r="B12" s="18"/>
      <c r="C12" s="18"/>
      <c r="D12" s="18" t="s">
        <v>42</v>
      </c>
    </row>
    <row r="13" spans="1:14" s="8" customFormat="1" ht="15" customHeight="1" x14ac:dyDescent="0.2">
      <c r="A13" s="18"/>
      <c r="B13" s="18"/>
      <c r="C13" s="18"/>
      <c r="D13" s="18"/>
    </row>
    <row r="14" spans="1:14" s="8" customFormat="1" ht="15" customHeight="1" x14ac:dyDescent="0.2">
      <c r="A14" s="18" t="s">
        <v>43</v>
      </c>
      <c r="B14" s="18"/>
      <c r="C14" s="18"/>
      <c r="D14" s="7">
        <v>65</v>
      </c>
    </row>
    <row r="15" spans="1:14" s="8" customFormat="1" ht="15" customHeight="1" x14ac:dyDescent="0.2">
      <c r="A15" s="18"/>
      <c r="B15" s="18"/>
      <c r="C15" s="18"/>
      <c r="D15" s="18"/>
    </row>
    <row r="16" spans="1:14" s="8" customFormat="1" ht="15" customHeight="1" x14ac:dyDescent="0.2">
      <c r="A16" s="18" t="s">
        <v>44</v>
      </c>
      <c r="B16" s="18"/>
      <c r="C16" s="18"/>
      <c r="D16" s="18" t="s">
        <v>45</v>
      </c>
    </row>
    <row r="17" spans="1:6" s="8" customFormat="1" ht="15" customHeight="1" x14ac:dyDescent="0.2">
      <c r="A17" s="18"/>
      <c r="B17" s="18"/>
      <c r="C17" s="18"/>
      <c r="D17" s="18"/>
    </row>
    <row r="18" spans="1:6" s="8" customFormat="1" ht="15" customHeight="1" x14ac:dyDescent="0.2">
      <c r="A18" s="18" t="s">
        <v>48</v>
      </c>
      <c r="B18" s="18"/>
      <c r="D18" s="18" t="s">
        <v>49</v>
      </c>
    </row>
    <row r="19" spans="1:6" s="8" customFormat="1" ht="15" customHeight="1" x14ac:dyDescent="0.2">
      <c r="A19" s="18"/>
      <c r="B19" s="18"/>
      <c r="D19" s="18"/>
    </row>
    <row r="20" spans="1:6" s="8" customFormat="1" ht="15" customHeight="1" x14ac:dyDescent="0.2">
      <c r="A20" s="18" t="s">
        <v>46</v>
      </c>
      <c r="B20" s="18"/>
      <c r="C20" s="18"/>
      <c r="D20" s="18" t="s">
        <v>47</v>
      </c>
    </row>
    <row r="21" spans="1:6" s="8" customFormat="1" ht="15" customHeight="1" x14ac:dyDescent="0.2">
      <c r="A21" s="18"/>
      <c r="B21" s="18"/>
      <c r="C21" s="18"/>
      <c r="D21" s="18"/>
      <c r="E21" s="18"/>
      <c r="F21" s="18"/>
    </row>
    <row r="22" spans="1:6" s="8" customFormat="1" ht="15" customHeight="1" x14ac:dyDescent="0.2">
      <c r="A22" s="18" t="s">
        <v>180</v>
      </c>
      <c r="B22" s="18"/>
      <c r="D22" s="18" t="s">
        <v>178</v>
      </c>
    </row>
    <row r="23" spans="1:6" s="8" customFormat="1" ht="15" customHeight="1" x14ac:dyDescent="0.2">
      <c r="A23" s="18"/>
      <c r="B23" s="18"/>
      <c r="C23" s="18"/>
      <c r="D23" s="18"/>
    </row>
    <row r="24" spans="1:6" s="8" customFormat="1" ht="15" customHeight="1" x14ac:dyDescent="0.2">
      <c r="A24" s="18" t="s">
        <v>50</v>
      </c>
      <c r="B24" s="18"/>
      <c r="C24" s="18"/>
      <c r="D24" s="18" t="s">
        <v>179</v>
      </c>
    </row>
    <row r="25" spans="1:6" s="8" customFormat="1" ht="15" customHeight="1" x14ac:dyDescent="0.2">
      <c r="A25" s="18"/>
      <c r="B25" s="18"/>
      <c r="C25" s="18"/>
      <c r="D25" s="18"/>
    </row>
    <row r="26" spans="1:6" s="8" customFormat="1" ht="15" customHeight="1" x14ac:dyDescent="0.2">
      <c r="A26" s="18" t="s">
        <v>51</v>
      </c>
      <c r="B26" s="18"/>
      <c r="C26" s="18"/>
      <c r="D26" s="18" t="s">
        <v>170</v>
      </c>
    </row>
    <row r="27" spans="1:6" s="8" customFormat="1" ht="15" customHeight="1" x14ac:dyDescent="0.2">
      <c r="A27" s="18"/>
      <c r="B27" s="18"/>
      <c r="C27" s="18"/>
      <c r="D27" s="18"/>
    </row>
    <row r="28" spans="1:6" s="8" customFormat="1" ht="15" customHeight="1" x14ac:dyDescent="0.2">
      <c r="A28" s="18"/>
      <c r="B28" s="18"/>
      <c r="C28" s="18"/>
      <c r="D28" s="18" t="s">
        <v>169</v>
      </c>
    </row>
    <row r="29" spans="1:6" s="8" customFormat="1" ht="15" customHeight="1" x14ac:dyDescent="0.2">
      <c r="A29" s="18"/>
      <c r="B29" s="18"/>
      <c r="C29" s="18"/>
      <c r="D29" s="18"/>
    </row>
    <row r="30" spans="1:6" s="8" customFormat="1" ht="15" customHeight="1" x14ac:dyDescent="0.2">
      <c r="A30" s="18" t="s">
        <v>52</v>
      </c>
      <c r="B30" s="18"/>
      <c r="C30" s="18"/>
      <c r="D30" s="18" t="s">
        <v>182</v>
      </c>
    </row>
    <row r="31" spans="1:6" s="8" customFormat="1" ht="15" customHeight="1" x14ac:dyDescent="0.2">
      <c r="A31" s="18"/>
      <c r="B31" s="18"/>
      <c r="C31" s="18"/>
      <c r="D31" s="18"/>
    </row>
    <row r="32" spans="1:6" s="8" customFormat="1" ht="15" customHeight="1" x14ac:dyDescent="0.2">
      <c r="A32" s="18"/>
      <c r="B32" s="18"/>
      <c r="C32" s="18"/>
      <c r="D32" s="18" t="s">
        <v>171</v>
      </c>
    </row>
    <row r="33" spans="1:10" s="8" customFormat="1" ht="15" customHeight="1" x14ac:dyDescent="0.2">
      <c r="A33" s="18"/>
      <c r="B33" s="18"/>
      <c r="D33" s="18"/>
    </row>
    <row r="34" spans="1:10" s="8" customFormat="1" ht="15" customHeight="1" x14ac:dyDescent="0.2">
      <c r="A34" s="18" t="s">
        <v>53</v>
      </c>
      <c r="B34" s="18"/>
      <c r="C34" s="18"/>
      <c r="D34" s="18" t="s">
        <v>54</v>
      </c>
    </row>
    <row r="35" spans="1:10" s="8" customFormat="1" ht="15" customHeight="1" x14ac:dyDescent="0.2">
      <c r="A35" s="18"/>
      <c r="B35" s="18"/>
      <c r="C35" s="18"/>
      <c r="D35" s="18"/>
    </row>
    <row r="36" spans="1:10" s="8" customFormat="1" ht="15" customHeight="1" x14ac:dyDescent="0.2">
      <c r="A36" s="18" t="s">
        <v>55</v>
      </c>
      <c r="B36" s="18"/>
      <c r="C36" s="18"/>
      <c r="D36" s="18" t="s">
        <v>54</v>
      </c>
    </row>
    <row r="37" spans="1:10" s="8" customFormat="1" ht="15" customHeight="1" x14ac:dyDescent="0.2">
      <c r="A37" s="18"/>
      <c r="B37" s="18"/>
      <c r="C37" s="18"/>
      <c r="D37" s="18"/>
    </row>
    <row r="38" spans="1:10" s="8" customFormat="1" ht="15" customHeight="1" x14ac:dyDescent="0.2">
      <c r="A38" s="18" t="s">
        <v>56</v>
      </c>
      <c r="B38" s="18"/>
      <c r="C38" s="18"/>
      <c r="D38" s="18" t="s">
        <v>167</v>
      </c>
    </row>
    <row r="39" spans="1:10" s="8" customFormat="1" ht="15" customHeight="1" x14ac:dyDescent="0.2">
      <c r="A39" s="18"/>
      <c r="B39" s="18"/>
      <c r="C39" s="18"/>
      <c r="D39" s="18"/>
    </row>
    <row r="40" spans="1:10" s="8" customFormat="1" ht="15" customHeight="1" x14ac:dyDescent="0.2">
      <c r="A40" s="18" t="s">
        <v>57</v>
      </c>
      <c r="B40" s="18"/>
      <c r="C40" s="18"/>
      <c r="D40" s="18" t="s">
        <v>168</v>
      </c>
    </row>
    <row r="41" spans="1:10" s="8" customFormat="1" ht="15" customHeight="1" x14ac:dyDescent="0.2">
      <c r="A41" s="18"/>
      <c r="B41" s="18"/>
      <c r="C41" s="18"/>
      <c r="D41" s="18"/>
    </row>
    <row r="42" spans="1:10" s="8" customFormat="1" ht="15" customHeight="1" x14ac:dyDescent="0.2">
      <c r="A42" s="18" t="s">
        <v>58</v>
      </c>
      <c r="B42" s="18"/>
      <c r="C42" s="18"/>
      <c r="D42" s="18" t="s">
        <v>54</v>
      </c>
    </row>
    <row r="43" spans="1:10" s="8" customFormat="1" ht="15" customHeight="1" x14ac:dyDescent="0.2">
      <c r="A43" s="19"/>
      <c r="B43" s="19"/>
      <c r="C43" s="18"/>
    </row>
    <row r="44" spans="1:10" s="8" customFormat="1" ht="15" customHeight="1" x14ac:dyDescent="0.2">
      <c r="A44" s="19"/>
      <c r="B44" s="19"/>
      <c r="C44" s="18"/>
    </row>
    <row r="45" spans="1:10" s="8" customFormat="1" ht="15" customHeight="1" x14ac:dyDescent="0.2">
      <c r="A45" s="19" t="s">
        <v>205</v>
      </c>
      <c r="B45" s="18"/>
      <c r="C45" s="18"/>
    </row>
    <row r="46" spans="1:10" s="8" customFormat="1" ht="15" customHeight="1" x14ac:dyDescent="0.2">
      <c r="A46" s="18"/>
      <c r="B46" s="18"/>
      <c r="C46" s="18"/>
    </row>
    <row r="47" spans="1:10" s="8" customFormat="1" ht="15" customHeight="1" x14ac:dyDescent="0.2">
      <c r="A47" s="18" t="s">
        <v>195</v>
      </c>
      <c r="B47" s="18"/>
      <c r="C47" s="18"/>
      <c r="D47" s="18"/>
      <c r="E47" s="18"/>
      <c r="F47" s="18"/>
    </row>
    <row r="48" spans="1:10" s="8" customFormat="1" ht="15" customHeight="1" x14ac:dyDescent="0.2">
      <c r="B48" s="18"/>
      <c r="C48" s="18"/>
      <c r="D48" s="18"/>
      <c r="E48" s="18"/>
      <c r="F48" s="21" t="s">
        <v>1</v>
      </c>
      <c r="G48" s="21"/>
      <c r="H48" s="22"/>
      <c r="I48" s="22"/>
      <c r="J48" s="22"/>
    </row>
    <row r="49" spans="2:11" s="8" customFormat="1" ht="15" customHeight="1" x14ac:dyDescent="0.2">
      <c r="B49" s="18"/>
      <c r="C49" s="18"/>
      <c r="D49" s="18"/>
      <c r="E49" s="18"/>
      <c r="F49" s="23" t="s">
        <v>2</v>
      </c>
      <c r="G49" s="23" t="s">
        <v>3</v>
      </c>
      <c r="H49" s="24" t="s">
        <v>4</v>
      </c>
      <c r="I49" s="24" t="s">
        <v>5</v>
      </c>
      <c r="J49" s="24" t="s">
        <v>194</v>
      </c>
      <c r="K49" s="24" t="s">
        <v>6</v>
      </c>
    </row>
    <row r="50" spans="2:11" s="8" customFormat="1" ht="15" customHeight="1" x14ac:dyDescent="0.2">
      <c r="B50" s="18"/>
      <c r="C50" s="18"/>
      <c r="D50" s="18"/>
      <c r="E50" s="18"/>
      <c r="F50" s="18"/>
      <c r="G50" s="18"/>
    </row>
    <row r="51" spans="2:11" s="8" customFormat="1" ht="15" customHeight="1" x14ac:dyDescent="0.2">
      <c r="B51" s="18"/>
      <c r="C51" s="18" t="s">
        <v>8</v>
      </c>
      <c r="D51" s="18" t="s">
        <v>9</v>
      </c>
      <c r="E51" s="18"/>
      <c r="F51" s="18">
        <v>50</v>
      </c>
      <c r="G51" s="18">
        <v>10</v>
      </c>
      <c r="H51" s="8">
        <v>0</v>
      </c>
      <c r="I51" s="8">
        <v>0</v>
      </c>
      <c r="J51" s="8">
        <v>0</v>
      </c>
      <c r="K51" s="8">
        <v>60</v>
      </c>
    </row>
    <row r="52" spans="2:11" s="8" customFormat="1" ht="15" customHeight="1" x14ac:dyDescent="0.2">
      <c r="B52" s="18"/>
      <c r="C52" s="18"/>
      <c r="D52" s="18" t="s">
        <v>11</v>
      </c>
      <c r="E52" s="18"/>
      <c r="F52" s="25">
        <v>50000</v>
      </c>
      <c r="G52" s="25">
        <v>57000</v>
      </c>
      <c r="H52" s="26">
        <v>0</v>
      </c>
      <c r="I52" s="26">
        <v>0</v>
      </c>
      <c r="J52" s="26">
        <v>0</v>
      </c>
      <c r="K52" s="26">
        <v>51200</v>
      </c>
    </row>
    <row r="53" spans="2:11" s="8" customFormat="1" ht="15" customHeight="1" x14ac:dyDescent="0.2">
      <c r="B53" s="18"/>
      <c r="C53" s="18"/>
      <c r="D53" s="18"/>
      <c r="E53" s="18"/>
      <c r="F53" s="18"/>
      <c r="G53" s="18"/>
    </row>
    <row r="54" spans="2:11" s="8" customFormat="1" ht="15" customHeight="1" x14ac:dyDescent="0.2">
      <c r="B54" s="18"/>
      <c r="C54" s="18" t="s">
        <v>12</v>
      </c>
      <c r="D54" s="18" t="s">
        <v>9</v>
      </c>
      <c r="E54" s="18"/>
      <c r="F54" s="18">
        <v>400</v>
      </c>
      <c r="G54" s="18">
        <v>140</v>
      </c>
      <c r="H54" s="8">
        <v>20</v>
      </c>
      <c r="I54" s="8">
        <v>0</v>
      </c>
      <c r="J54" s="8">
        <v>0</v>
      </c>
      <c r="K54" s="8">
        <v>560</v>
      </c>
    </row>
    <row r="55" spans="2:11" s="8" customFormat="1" ht="15" customHeight="1" x14ac:dyDescent="0.2">
      <c r="B55" s="18"/>
      <c r="C55" s="18"/>
      <c r="D55" s="18" t="s">
        <v>11</v>
      </c>
      <c r="E55" s="18"/>
      <c r="F55" s="25">
        <v>65000</v>
      </c>
      <c r="G55" s="25">
        <v>77000</v>
      </c>
      <c r="H55" s="26">
        <v>93000</v>
      </c>
      <c r="I55" s="26">
        <v>0</v>
      </c>
      <c r="J55" s="26">
        <v>0</v>
      </c>
      <c r="K55" s="26">
        <v>69000</v>
      </c>
    </row>
    <row r="56" spans="2:11" s="8" customFormat="1" ht="15" customHeight="1" x14ac:dyDescent="0.2">
      <c r="B56" s="18"/>
      <c r="C56" s="18"/>
      <c r="D56" s="18"/>
      <c r="E56" s="18"/>
      <c r="F56" s="18"/>
      <c r="G56" s="18"/>
    </row>
    <row r="57" spans="2:11" s="8" customFormat="1" ht="15" customHeight="1" x14ac:dyDescent="0.2">
      <c r="B57" s="18"/>
      <c r="C57" s="18" t="s">
        <v>13</v>
      </c>
      <c r="D57" s="18" t="s">
        <v>9</v>
      </c>
      <c r="E57" s="18"/>
      <c r="F57" s="18">
        <v>300</v>
      </c>
      <c r="G57" s="18">
        <v>250</v>
      </c>
      <c r="H57" s="8">
        <v>160</v>
      </c>
      <c r="I57" s="8">
        <v>60</v>
      </c>
      <c r="J57" s="8">
        <v>20</v>
      </c>
      <c r="K57" s="8">
        <v>790</v>
      </c>
    </row>
    <row r="58" spans="2:11" s="8" customFormat="1" ht="15" customHeight="1" x14ac:dyDescent="0.2">
      <c r="B58" s="18"/>
      <c r="C58" s="18"/>
      <c r="D58" s="18" t="s">
        <v>11</v>
      </c>
      <c r="E58" s="18"/>
      <c r="F58" s="25">
        <v>76000</v>
      </c>
      <c r="G58" s="25">
        <v>92000</v>
      </c>
      <c r="H58" s="26">
        <v>101000</v>
      </c>
      <c r="I58" s="26">
        <v>103000</v>
      </c>
      <c r="J58" s="26">
        <v>108000</v>
      </c>
      <c r="K58" s="26">
        <v>89000</v>
      </c>
    </row>
    <row r="59" spans="2:11" s="8" customFormat="1" ht="15" customHeight="1" x14ac:dyDescent="0.2">
      <c r="B59" s="18" t="s">
        <v>7</v>
      </c>
      <c r="C59" s="18"/>
      <c r="D59" s="18"/>
      <c r="E59" s="18"/>
      <c r="F59" s="18"/>
      <c r="G59" s="18"/>
    </row>
    <row r="60" spans="2:11" s="8" customFormat="1" ht="15" customHeight="1" x14ac:dyDescent="0.2">
      <c r="B60" s="18" t="s">
        <v>10</v>
      </c>
      <c r="C60" s="18" t="s">
        <v>14</v>
      </c>
      <c r="D60" s="18" t="s">
        <v>9</v>
      </c>
      <c r="E60" s="18"/>
      <c r="F60" s="18">
        <v>180</v>
      </c>
      <c r="G60" s="18">
        <v>160</v>
      </c>
      <c r="H60" s="8">
        <v>150</v>
      </c>
      <c r="I60" s="8">
        <v>130</v>
      </c>
      <c r="J60" s="8">
        <v>220</v>
      </c>
      <c r="K60" s="8">
        <v>840</v>
      </c>
    </row>
    <row r="61" spans="2:11" s="8" customFormat="1" ht="15" customHeight="1" x14ac:dyDescent="0.2">
      <c r="B61" s="18"/>
      <c r="C61" s="18"/>
      <c r="D61" s="18" t="s">
        <v>11</v>
      </c>
      <c r="E61" s="18"/>
      <c r="F61" s="25">
        <v>76000</v>
      </c>
      <c r="G61" s="25">
        <v>91000</v>
      </c>
      <c r="H61" s="26">
        <v>102000</v>
      </c>
      <c r="I61" s="26">
        <v>107000</v>
      </c>
      <c r="J61" s="26">
        <v>117000</v>
      </c>
      <c r="K61" s="26">
        <v>99000</v>
      </c>
    </row>
    <row r="62" spans="2:11" s="8" customFormat="1" ht="15" customHeight="1" x14ac:dyDescent="0.2">
      <c r="B62" s="18"/>
      <c r="C62" s="18"/>
      <c r="D62" s="18"/>
      <c r="E62" s="18"/>
      <c r="F62" s="18"/>
      <c r="G62" s="18"/>
    </row>
    <row r="63" spans="2:11" s="8" customFormat="1" ht="15" customHeight="1" x14ac:dyDescent="0.2">
      <c r="B63" s="18"/>
      <c r="C63" s="18" t="s">
        <v>15</v>
      </c>
      <c r="D63" s="18" t="s">
        <v>9</v>
      </c>
      <c r="E63" s="18"/>
      <c r="F63" s="18">
        <v>110</v>
      </c>
      <c r="G63" s="18">
        <v>110</v>
      </c>
      <c r="H63" s="8">
        <v>100</v>
      </c>
      <c r="I63" s="8">
        <v>90</v>
      </c>
      <c r="J63" s="8">
        <v>280</v>
      </c>
      <c r="K63" s="8">
        <v>690</v>
      </c>
    </row>
    <row r="64" spans="2:11" s="8" customFormat="1" ht="15" customHeight="1" x14ac:dyDescent="0.2">
      <c r="B64" s="18"/>
      <c r="C64" s="18"/>
      <c r="D64" s="18" t="s">
        <v>11</v>
      </c>
      <c r="E64" s="18"/>
      <c r="F64" s="25">
        <v>74000</v>
      </c>
      <c r="G64" s="25">
        <v>87000</v>
      </c>
      <c r="H64" s="26">
        <v>95000</v>
      </c>
      <c r="I64" s="26">
        <v>102000</v>
      </c>
      <c r="J64" s="26">
        <v>116000</v>
      </c>
      <c r="K64" s="26">
        <v>99800</v>
      </c>
    </row>
    <row r="65" spans="1:11" s="8" customFormat="1" ht="15" customHeight="1" x14ac:dyDescent="0.2">
      <c r="B65" s="18"/>
      <c r="C65" s="18"/>
      <c r="D65" s="18"/>
      <c r="E65" s="18"/>
      <c r="F65" s="18"/>
      <c r="G65" s="18"/>
    </row>
    <row r="66" spans="1:11" s="8" customFormat="1" ht="15" customHeight="1" x14ac:dyDescent="0.2">
      <c r="B66" s="18"/>
      <c r="C66" s="18" t="s">
        <v>16</v>
      </c>
      <c r="D66" s="18" t="s">
        <v>9</v>
      </c>
      <c r="E66" s="18"/>
      <c r="F66" s="18">
        <v>20</v>
      </c>
      <c r="G66" s="18">
        <v>30</v>
      </c>
      <c r="H66" s="8">
        <v>30</v>
      </c>
      <c r="I66" s="8">
        <v>20</v>
      </c>
      <c r="J66" s="8">
        <v>60</v>
      </c>
      <c r="K66" s="8">
        <v>160</v>
      </c>
    </row>
    <row r="67" spans="1:11" s="8" customFormat="1" ht="15" customHeight="1" x14ac:dyDescent="0.2">
      <c r="B67" s="18"/>
      <c r="C67" s="18"/>
      <c r="D67" s="18" t="s">
        <v>11</v>
      </c>
      <c r="E67" s="18"/>
      <c r="F67" s="25">
        <v>68000</v>
      </c>
      <c r="G67" s="25">
        <v>85000</v>
      </c>
      <c r="H67" s="26">
        <v>95000</v>
      </c>
      <c r="I67" s="26">
        <v>103000</v>
      </c>
      <c r="J67" s="26">
        <v>118000</v>
      </c>
      <c r="K67" s="26">
        <v>99400</v>
      </c>
    </row>
    <row r="68" spans="1:11" s="8" customFormat="1" ht="15" customHeight="1" x14ac:dyDescent="0.2">
      <c r="B68" s="18"/>
      <c r="C68" s="18"/>
      <c r="D68" s="18"/>
      <c r="E68" s="18"/>
      <c r="F68" s="18"/>
      <c r="G68" s="18"/>
    </row>
    <row r="69" spans="1:11" s="8" customFormat="1" ht="15" customHeight="1" x14ac:dyDescent="0.2">
      <c r="B69" s="18"/>
      <c r="C69" s="18" t="s">
        <v>6</v>
      </c>
      <c r="D69" s="18" t="s">
        <v>9</v>
      </c>
      <c r="E69" s="18"/>
      <c r="F69" s="67">
        <v>1060</v>
      </c>
      <c r="G69" s="67">
        <v>700</v>
      </c>
      <c r="H69" s="68">
        <v>460</v>
      </c>
      <c r="I69" s="68">
        <v>300</v>
      </c>
      <c r="J69" s="68">
        <v>580</v>
      </c>
      <c r="K69" s="68">
        <v>3100</v>
      </c>
    </row>
    <row r="70" spans="1:11" s="8" customFormat="1" ht="15" customHeight="1" x14ac:dyDescent="0.2">
      <c r="B70" s="18"/>
      <c r="C70" s="18"/>
      <c r="D70" s="18" t="s">
        <v>11</v>
      </c>
      <c r="E70" s="18"/>
      <c r="F70" s="25">
        <v>70300</v>
      </c>
      <c r="G70" s="25">
        <v>87200</v>
      </c>
      <c r="H70" s="26">
        <v>99300</v>
      </c>
      <c r="I70" s="26">
        <v>104400</v>
      </c>
      <c r="J70" s="26">
        <v>116300</v>
      </c>
      <c r="K70" s="26">
        <v>90300</v>
      </c>
    </row>
    <row r="71" spans="1:11" s="8" customFormat="1" ht="15" customHeight="1" x14ac:dyDescent="0.2">
      <c r="A71" s="18"/>
      <c r="B71" s="18"/>
      <c r="C71" s="18"/>
      <c r="D71" s="18"/>
      <c r="E71" s="18"/>
      <c r="F71" s="18"/>
      <c r="G71" s="18"/>
    </row>
    <row r="72" spans="1:11" s="8" customFormat="1" ht="15" customHeight="1" x14ac:dyDescent="0.2">
      <c r="A72" s="18"/>
      <c r="B72" s="18"/>
      <c r="C72" s="18"/>
      <c r="D72" s="18"/>
      <c r="E72" s="18"/>
      <c r="F72" s="18"/>
      <c r="G72" s="18"/>
    </row>
    <row r="73" spans="1:11" s="8" customFormat="1" ht="15" customHeight="1" x14ac:dyDescent="0.2">
      <c r="A73" s="18"/>
      <c r="B73" s="18"/>
      <c r="C73" s="18"/>
      <c r="D73" s="18" t="s">
        <v>33</v>
      </c>
      <c r="E73" s="18"/>
      <c r="F73" s="18">
        <v>46.7</v>
      </c>
      <c r="G73" s="18"/>
    </row>
    <row r="74" spans="1:11" s="8" customFormat="1" ht="15" customHeight="1" x14ac:dyDescent="0.2">
      <c r="A74" s="18"/>
      <c r="B74" s="18"/>
      <c r="C74" s="18"/>
      <c r="D74" s="18" t="s">
        <v>79</v>
      </c>
      <c r="E74" s="18"/>
      <c r="F74" s="18">
        <v>10.7</v>
      </c>
      <c r="G74" s="18"/>
    </row>
    <row r="75" spans="1:11" s="8" customFormat="1" ht="15" customHeight="1" x14ac:dyDescent="0.2">
      <c r="A75" s="18"/>
      <c r="B75" s="18"/>
      <c r="C75" s="18"/>
      <c r="D75" s="18" t="s">
        <v>11</v>
      </c>
      <c r="E75" s="18"/>
      <c r="F75" s="25">
        <v>90300</v>
      </c>
      <c r="G75" s="18"/>
    </row>
    <row r="76" spans="1:11" s="8" customFormat="1" ht="15" customHeight="1" x14ac:dyDescent="0.2">
      <c r="A76" s="18"/>
      <c r="B76" s="18"/>
      <c r="C76" s="18"/>
      <c r="D76" s="18"/>
      <c r="E76" s="18"/>
      <c r="F76" s="18"/>
    </row>
    <row r="77" spans="1:11" s="8" customFormat="1" ht="15" customHeight="1" x14ac:dyDescent="0.2">
      <c r="A77" s="18" t="s">
        <v>80</v>
      </c>
      <c r="B77" s="18"/>
      <c r="C77" s="18"/>
      <c r="D77" s="18"/>
      <c r="E77" s="18"/>
      <c r="F77" s="18"/>
    </row>
    <row r="78" spans="1:11" s="8" customFormat="1" ht="15" customHeight="1" x14ac:dyDescent="0.2">
      <c r="A78" s="18"/>
      <c r="B78" s="18"/>
      <c r="C78" s="18"/>
      <c r="D78" s="18"/>
      <c r="E78" s="18"/>
      <c r="F78" s="23"/>
      <c r="G78" s="24" t="s">
        <v>82</v>
      </c>
      <c r="H78" s="24"/>
    </row>
    <row r="79" spans="1:11" s="8" customFormat="1" ht="15" customHeight="1" x14ac:dyDescent="0.2">
      <c r="A79" s="18"/>
      <c r="B79" s="18"/>
      <c r="C79" s="18"/>
      <c r="D79" s="18"/>
      <c r="E79" s="18"/>
      <c r="F79" s="23" t="s">
        <v>81</v>
      </c>
      <c r="G79" s="24" t="s">
        <v>83</v>
      </c>
      <c r="H79" s="24" t="s">
        <v>17</v>
      </c>
    </row>
    <row r="80" spans="1:11" s="8" customFormat="1" ht="15" customHeight="1" x14ac:dyDescent="0.2">
      <c r="A80" s="18"/>
      <c r="B80" s="18"/>
      <c r="C80" s="18"/>
      <c r="D80" s="18"/>
      <c r="E80" s="18"/>
      <c r="F80" s="18"/>
    </row>
    <row r="81" spans="1:14" s="8" customFormat="1" ht="15" customHeight="1" x14ac:dyDescent="0.2">
      <c r="A81" s="18"/>
      <c r="B81" s="18" t="s">
        <v>206</v>
      </c>
      <c r="C81" s="18"/>
      <c r="D81" s="18"/>
      <c r="E81" s="18"/>
      <c r="F81" s="27">
        <v>3200</v>
      </c>
      <c r="G81" s="28">
        <v>1830</v>
      </c>
      <c r="H81" s="28">
        <v>5030</v>
      </c>
    </row>
    <row r="82" spans="1:14" s="8" customFormat="1" ht="15" customHeight="1" x14ac:dyDescent="0.2">
      <c r="A82" s="18"/>
      <c r="B82" s="18"/>
      <c r="C82" s="18"/>
      <c r="D82" s="18"/>
      <c r="E82" s="18"/>
      <c r="F82" s="27"/>
      <c r="G82" s="28"/>
      <c r="H82" s="28"/>
    </row>
    <row r="83" spans="1:14" s="8" customFormat="1" ht="15" customHeight="1" x14ac:dyDescent="0.2">
      <c r="A83" s="18"/>
      <c r="B83" s="18" t="s">
        <v>198</v>
      </c>
      <c r="C83" s="18"/>
      <c r="D83" s="18"/>
      <c r="E83" s="18"/>
      <c r="F83" s="27">
        <v>230</v>
      </c>
      <c r="G83" s="28">
        <v>0</v>
      </c>
      <c r="H83" s="28">
        <v>230</v>
      </c>
    </row>
    <row r="84" spans="1:14" s="8" customFormat="1" ht="15" customHeight="1" x14ac:dyDescent="0.2">
      <c r="A84" s="18"/>
      <c r="B84" s="18" t="s">
        <v>199</v>
      </c>
      <c r="C84" s="18"/>
      <c r="D84" s="18"/>
      <c r="E84" s="18"/>
      <c r="F84" s="27">
        <v>-120</v>
      </c>
      <c r="G84" s="28">
        <v>0</v>
      </c>
      <c r="H84" s="28">
        <v>-120</v>
      </c>
    </row>
    <row r="85" spans="1:14" s="8" customFormat="1" ht="15" customHeight="1" x14ac:dyDescent="0.2">
      <c r="A85" s="18"/>
      <c r="B85" s="18" t="s">
        <v>200</v>
      </c>
      <c r="C85" s="18"/>
      <c r="D85" s="18"/>
      <c r="E85" s="18"/>
      <c r="F85" s="27">
        <v>-50</v>
      </c>
      <c r="G85" s="28">
        <v>0</v>
      </c>
      <c r="H85" s="28">
        <v>-50</v>
      </c>
    </row>
    <row r="86" spans="1:14" s="8" customFormat="1" ht="15" customHeight="1" x14ac:dyDescent="0.2">
      <c r="A86" s="18"/>
      <c r="B86" s="18" t="s">
        <v>201</v>
      </c>
      <c r="C86" s="18"/>
      <c r="D86" s="18"/>
      <c r="E86" s="18"/>
      <c r="F86" s="27">
        <v>-140</v>
      </c>
      <c r="G86" s="28">
        <v>140</v>
      </c>
      <c r="H86" s="28">
        <v>0</v>
      </c>
    </row>
    <row r="87" spans="1:14" s="8" customFormat="1" ht="15" customHeight="1" x14ac:dyDescent="0.2">
      <c r="A87" s="18"/>
      <c r="B87" s="18" t="s">
        <v>202</v>
      </c>
      <c r="C87" s="18"/>
      <c r="D87" s="18"/>
      <c r="E87" s="18"/>
      <c r="F87" s="27">
        <v>-20</v>
      </c>
      <c r="G87" s="28">
        <v>-70</v>
      </c>
      <c r="H87" s="28">
        <v>-90</v>
      </c>
    </row>
    <row r="88" spans="1:14" s="8" customFormat="1" ht="15" customHeight="1" x14ac:dyDescent="0.2">
      <c r="A88" s="18"/>
      <c r="B88" s="18" t="s">
        <v>203</v>
      </c>
      <c r="C88" s="18"/>
      <c r="D88" s="18"/>
      <c r="E88" s="18"/>
      <c r="F88" s="27">
        <v>0</v>
      </c>
      <c r="G88" s="28">
        <v>20</v>
      </c>
      <c r="H88" s="28">
        <v>20</v>
      </c>
    </row>
    <row r="89" spans="1:14" s="8" customFormat="1" ht="15" customHeight="1" x14ac:dyDescent="0.2">
      <c r="A89" s="18"/>
      <c r="B89" s="18" t="s">
        <v>0</v>
      </c>
      <c r="C89" s="18"/>
      <c r="D89" s="18"/>
      <c r="E89" s="18"/>
      <c r="F89" s="27">
        <v>-100</v>
      </c>
      <c r="G89" s="28">
        <v>90</v>
      </c>
      <c r="H89" s="28">
        <v>-10</v>
      </c>
    </row>
    <row r="90" spans="1:14" s="8" customFormat="1" ht="15" customHeight="1" x14ac:dyDescent="0.2">
      <c r="A90" s="18"/>
      <c r="B90" s="18"/>
      <c r="C90" s="18"/>
      <c r="D90" s="18"/>
      <c r="E90" s="18"/>
      <c r="F90" s="27"/>
      <c r="G90" s="28"/>
      <c r="H90" s="28"/>
    </row>
    <row r="91" spans="1:14" s="8" customFormat="1" ht="15" customHeight="1" x14ac:dyDescent="0.2">
      <c r="A91" s="18"/>
      <c r="B91" s="18" t="s">
        <v>207</v>
      </c>
      <c r="C91" s="18"/>
      <c r="D91" s="18"/>
      <c r="E91" s="18"/>
      <c r="F91" s="27">
        <v>3100</v>
      </c>
      <c r="G91" s="28">
        <v>1920</v>
      </c>
      <c r="H91" s="28">
        <v>5020</v>
      </c>
    </row>
    <row r="92" spans="1:14" x14ac:dyDescent="0.2">
      <c r="A92" s="18"/>
      <c r="B92" s="18"/>
      <c r="C92" s="18"/>
      <c r="D92" s="18"/>
      <c r="E92" s="18"/>
      <c r="F92" s="18"/>
      <c r="G92" s="8"/>
      <c r="H92" s="8"/>
      <c r="I92" s="8"/>
      <c r="J92" s="8"/>
      <c r="K92" s="8"/>
      <c r="L92" s="8"/>
      <c r="M92" s="8"/>
      <c r="N92" s="8"/>
    </row>
    <row r="93" spans="1:14" x14ac:dyDescent="0.2">
      <c r="A93" s="18"/>
      <c r="B93" s="18"/>
      <c r="C93" s="18"/>
      <c r="D93" s="18"/>
      <c r="E93" s="18"/>
      <c r="F93" s="18"/>
      <c r="G93" s="8"/>
      <c r="H93" s="8"/>
      <c r="I93" s="8"/>
      <c r="J93" s="8"/>
      <c r="K93" s="8"/>
      <c r="L93" s="8"/>
      <c r="M93" s="8"/>
      <c r="N93" s="8"/>
    </row>
    <row r="94" spans="1:14" ht="15.75" x14ac:dyDescent="0.2">
      <c r="A94" s="19" t="s">
        <v>18</v>
      </c>
      <c r="B94" s="18"/>
      <c r="C94" s="18"/>
      <c r="D94" s="18"/>
      <c r="E94" s="18"/>
      <c r="F94" s="18"/>
      <c r="G94" s="8"/>
      <c r="H94" s="8"/>
      <c r="I94" s="8"/>
      <c r="J94" s="8"/>
      <c r="K94" s="8"/>
      <c r="L94" s="8"/>
      <c r="M94" s="8"/>
      <c r="N94" s="8"/>
    </row>
    <row r="95" spans="1:14" x14ac:dyDescent="0.2">
      <c r="A95" s="4"/>
      <c r="B95" s="4"/>
      <c r="C95" s="4"/>
      <c r="D95" s="4"/>
      <c r="E95" s="4"/>
      <c r="F95" s="4"/>
      <c r="G95" s="8"/>
      <c r="H95" s="8"/>
      <c r="I95" s="8"/>
      <c r="J95" s="8"/>
      <c r="K95" s="8"/>
      <c r="L95" s="8"/>
      <c r="M95" s="8"/>
      <c r="N95" s="8"/>
    </row>
    <row r="96" spans="1:14" s="2" customFormat="1" ht="15.75" x14ac:dyDescent="0.2">
      <c r="A96" s="29" t="s">
        <v>120</v>
      </c>
      <c r="B96" s="18"/>
      <c r="C96" s="8"/>
      <c r="D96" s="8"/>
      <c r="E96" s="8"/>
      <c r="F96" s="4"/>
      <c r="G96" s="19">
        <v>2022</v>
      </c>
      <c r="H96" s="19">
        <v>2023</v>
      </c>
      <c r="I96" s="8"/>
      <c r="J96" s="8"/>
      <c r="K96" s="8"/>
      <c r="L96" s="8"/>
      <c r="M96" s="8"/>
      <c r="N96" s="8"/>
    </row>
    <row r="97" spans="1:14" x14ac:dyDescent="0.2">
      <c r="A97" s="4"/>
      <c r="B97" s="4"/>
      <c r="E97" s="4"/>
      <c r="F97" s="4"/>
      <c r="G97" s="4"/>
      <c r="H97" s="4"/>
      <c r="I97" s="8"/>
      <c r="J97" s="8"/>
      <c r="K97" s="8"/>
      <c r="L97" s="8"/>
      <c r="M97" s="8"/>
      <c r="N97" s="8"/>
    </row>
    <row r="98" spans="1:14" x14ac:dyDescent="0.2">
      <c r="A98" s="64" t="s">
        <v>19</v>
      </c>
    </row>
    <row r="99" spans="1:14" x14ac:dyDescent="0.2">
      <c r="B99" s="64" t="s">
        <v>20</v>
      </c>
      <c r="G99" s="27">
        <v>3200</v>
      </c>
      <c r="H99" s="27">
        <v>3100</v>
      </c>
    </row>
    <row r="100" spans="1:14" x14ac:dyDescent="0.2">
      <c r="B100" s="64" t="s">
        <v>21</v>
      </c>
      <c r="G100" s="33">
        <v>46.9</v>
      </c>
      <c r="H100" s="33">
        <v>46.7</v>
      </c>
    </row>
    <row r="101" spans="1:14" x14ac:dyDescent="0.2">
      <c r="B101" s="64" t="s">
        <v>22</v>
      </c>
      <c r="G101" s="33">
        <v>10.8</v>
      </c>
      <c r="H101" s="33">
        <v>10.7</v>
      </c>
    </row>
    <row r="102" spans="1:14" x14ac:dyDescent="0.2">
      <c r="B102" s="64" t="s">
        <v>23</v>
      </c>
      <c r="G102" s="33">
        <v>12.1</v>
      </c>
      <c r="H102" s="33">
        <v>12.2</v>
      </c>
    </row>
    <row r="103" spans="1:14" x14ac:dyDescent="0.2">
      <c r="B103" s="64" t="s">
        <v>24</v>
      </c>
      <c r="G103" s="33">
        <v>2.4</v>
      </c>
      <c r="H103" s="33">
        <v>2.5</v>
      </c>
    </row>
    <row r="104" spans="1:14" x14ac:dyDescent="0.2">
      <c r="B104" s="64" t="s">
        <v>59</v>
      </c>
      <c r="G104" s="27">
        <v>89100</v>
      </c>
      <c r="H104" s="27">
        <v>90300</v>
      </c>
    </row>
    <row r="105" spans="1:14" x14ac:dyDescent="0.2">
      <c r="G105" s="18"/>
      <c r="H105" s="18"/>
    </row>
    <row r="106" spans="1:14" x14ac:dyDescent="0.2">
      <c r="A106" s="64" t="s">
        <v>25</v>
      </c>
      <c r="G106" s="18"/>
      <c r="H106" s="18"/>
    </row>
    <row r="107" spans="1:14" x14ac:dyDescent="0.2">
      <c r="B107" s="64" t="s">
        <v>20</v>
      </c>
      <c r="G107" s="27">
        <v>0</v>
      </c>
      <c r="H107" s="27">
        <v>0</v>
      </c>
    </row>
    <row r="108" spans="1:14" x14ac:dyDescent="0.2">
      <c r="G108" s="18"/>
      <c r="H108" s="18"/>
    </row>
    <row r="109" spans="1:14" x14ac:dyDescent="0.2">
      <c r="A109" s="64" t="s">
        <v>69</v>
      </c>
      <c r="G109" s="18"/>
      <c r="H109" s="18"/>
    </row>
    <row r="110" spans="1:14" x14ac:dyDescent="0.2">
      <c r="B110" s="64" t="s">
        <v>20</v>
      </c>
      <c r="G110" s="27">
        <v>1830</v>
      </c>
      <c r="H110" s="27">
        <v>1920</v>
      </c>
    </row>
    <row r="111" spans="1:14" x14ac:dyDescent="0.2">
      <c r="B111" s="64" t="s">
        <v>21</v>
      </c>
      <c r="G111" s="18">
        <v>66.7</v>
      </c>
      <c r="H111" s="18">
        <v>66.8</v>
      </c>
    </row>
    <row r="112" spans="1:14" x14ac:dyDescent="0.2">
      <c r="B112" s="64" t="s">
        <v>26</v>
      </c>
      <c r="G112" s="69">
        <v>22813</v>
      </c>
      <c r="H112" s="69">
        <v>22785</v>
      </c>
    </row>
    <row r="113" spans="1:10" x14ac:dyDescent="0.2">
      <c r="G113" s="18"/>
      <c r="H113" s="18"/>
    </row>
    <row r="114" spans="1:10" x14ac:dyDescent="0.2">
      <c r="A114" s="64" t="s">
        <v>60</v>
      </c>
      <c r="G114" s="33">
        <v>12.9</v>
      </c>
      <c r="H114" s="33">
        <v>12.7</v>
      </c>
      <c r="I114" s="69"/>
      <c r="J114" s="69"/>
    </row>
    <row r="115" spans="1:10" x14ac:dyDescent="0.2">
      <c r="G115" s="18"/>
      <c r="H115" s="18"/>
    </row>
    <row r="116" spans="1:10" x14ac:dyDescent="0.2">
      <c r="G116" s="18"/>
      <c r="H116" s="18"/>
    </row>
    <row r="117" spans="1:10" ht="15.75" x14ac:dyDescent="0.2">
      <c r="A117" s="70" t="s">
        <v>61</v>
      </c>
      <c r="G117" s="19">
        <v>2022</v>
      </c>
      <c r="H117" s="19">
        <v>2023</v>
      </c>
    </row>
    <row r="118" spans="1:10" x14ac:dyDescent="0.2">
      <c r="G118" s="18"/>
      <c r="H118" s="18"/>
    </row>
    <row r="119" spans="1:10" x14ac:dyDescent="0.2">
      <c r="A119" s="64" t="s">
        <v>68</v>
      </c>
      <c r="G119" s="18"/>
      <c r="H119" s="18"/>
    </row>
    <row r="120" spans="1:10" x14ac:dyDescent="0.2">
      <c r="B120" s="64" t="s">
        <v>72</v>
      </c>
      <c r="G120" s="69">
        <v>696839</v>
      </c>
      <c r="H120" s="69">
        <v>770608</v>
      </c>
    </row>
    <row r="121" spans="1:10" x14ac:dyDescent="0.2">
      <c r="B121" s="64" t="s">
        <v>73</v>
      </c>
      <c r="G121" s="69">
        <v>35850</v>
      </c>
      <c r="H121" s="69">
        <v>37590</v>
      </c>
    </row>
    <row r="122" spans="1:10" x14ac:dyDescent="0.2">
      <c r="B122" s="64" t="s">
        <v>78</v>
      </c>
      <c r="G122" s="69">
        <v>-39900</v>
      </c>
      <c r="H122" s="69">
        <v>-41750</v>
      </c>
    </row>
    <row r="123" spans="1:10" x14ac:dyDescent="0.2">
      <c r="B123" s="64" t="s">
        <v>74</v>
      </c>
      <c r="G123" s="69">
        <v>0</v>
      </c>
      <c r="H123" s="69">
        <v>0</v>
      </c>
    </row>
    <row r="124" spans="1:10" x14ac:dyDescent="0.2">
      <c r="B124" s="64" t="s">
        <v>75</v>
      </c>
      <c r="G124" s="69">
        <v>77819</v>
      </c>
      <c r="H124" s="69">
        <v>-85383</v>
      </c>
    </row>
    <row r="125" spans="1:10" x14ac:dyDescent="0.2">
      <c r="B125" s="64" t="s">
        <v>76</v>
      </c>
      <c r="G125" s="69">
        <v>770608</v>
      </c>
      <c r="H125" s="69">
        <v>681064</v>
      </c>
    </row>
    <row r="126" spans="1:10" x14ac:dyDescent="0.2">
      <c r="B126" s="64" t="s">
        <v>77</v>
      </c>
      <c r="G126" s="30">
        <v>0.112</v>
      </c>
      <c r="H126" s="30">
        <v>-0.1111</v>
      </c>
    </row>
    <row r="127" spans="1:10" x14ac:dyDescent="0.2">
      <c r="G127" s="18"/>
      <c r="H127" s="18"/>
    </row>
    <row r="128" spans="1:10" x14ac:dyDescent="0.2">
      <c r="A128" s="64" t="s">
        <v>67</v>
      </c>
      <c r="G128" s="18"/>
      <c r="H128" s="18"/>
    </row>
    <row r="129" spans="1:8" x14ac:dyDescent="0.2">
      <c r="B129" s="64" t="s">
        <v>27</v>
      </c>
      <c r="G129" s="31">
        <v>0.25</v>
      </c>
      <c r="H129" s="31">
        <v>0.23</v>
      </c>
    </row>
    <row r="130" spans="1:8" x14ac:dyDescent="0.2">
      <c r="B130" s="64" t="s">
        <v>28</v>
      </c>
      <c r="G130" s="31">
        <v>0.15</v>
      </c>
      <c r="H130" s="31">
        <v>0.13</v>
      </c>
    </row>
    <row r="131" spans="1:8" x14ac:dyDescent="0.2">
      <c r="B131" s="64" t="s">
        <v>204</v>
      </c>
      <c r="G131" s="31">
        <v>0.4</v>
      </c>
      <c r="H131" s="31">
        <v>0.42</v>
      </c>
    </row>
    <row r="132" spans="1:8" x14ac:dyDescent="0.2">
      <c r="B132" s="64" t="s">
        <v>29</v>
      </c>
      <c r="G132" s="31">
        <v>0.1</v>
      </c>
      <c r="H132" s="31">
        <v>0.11</v>
      </c>
    </row>
    <row r="133" spans="1:8" x14ac:dyDescent="0.2">
      <c r="B133" s="64" t="s">
        <v>30</v>
      </c>
      <c r="G133" s="31">
        <v>7.0000000000000007E-2</v>
      </c>
      <c r="H133" s="31">
        <v>0.08</v>
      </c>
    </row>
    <row r="134" spans="1:8" x14ac:dyDescent="0.2">
      <c r="B134" s="64" t="s">
        <v>31</v>
      </c>
      <c r="G134" s="32">
        <v>0.03</v>
      </c>
      <c r="H134" s="32">
        <v>0.03</v>
      </c>
    </row>
    <row r="135" spans="1:8" x14ac:dyDescent="0.2">
      <c r="B135" s="64" t="s">
        <v>32</v>
      </c>
      <c r="G135" s="31">
        <v>1</v>
      </c>
      <c r="H135" s="31">
        <v>1</v>
      </c>
    </row>
    <row r="136" spans="1:8" x14ac:dyDescent="0.2">
      <c r="G136" s="18"/>
      <c r="H136" s="18"/>
    </row>
    <row r="137" spans="1:8" x14ac:dyDescent="0.2">
      <c r="A137" s="64" t="s">
        <v>62</v>
      </c>
      <c r="G137" s="33">
        <v>9</v>
      </c>
      <c r="H137" s="33">
        <v>8.5</v>
      </c>
    </row>
    <row r="138" spans="1:8" x14ac:dyDescent="0.2">
      <c r="G138" s="18"/>
      <c r="H138" s="18"/>
    </row>
    <row r="139" spans="1:8" x14ac:dyDescent="0.2">
      <c r="A139" s="64" t="s">
        <v>66</v>
      </c>
      <c r="G139" s="18"/>
      <c r="H139" s="18"/>
    </row>
    <row r="140" spans="1:8" x14ac:dyDescent="0.2">
      <c r="B140" s="64" t="s">
        <v>27</v>
      </c>
      <c r="G140" s="31">
        <v>0.2</v>
      </c>
      <c r="H140" s="31">
        <v>-0.12</v>
      </c>
    </row>
    <row r="141" spans="1:8" x14ac:dyDescent="0.2">
      <c r="B141" s="64" t="s">
        <v>28</v>
      </c>
      <c r="G141" s="31">
        <v>0.25</v>
      </c>
      <c r="H141" s="31">
        <v>-0.12</v>
      </c>
    </row>
    <row r="142" spans="1:8" x14ac:dyDescent="0.2">
      <c r="B142" s="64" t="s">
        <v>204</v>
      </c>
      <c r="G142" s="31">
        <v>0.02</v>
      </c>
      <c r="H142" s="31">
        <v>-0.1</v>
      </c>
    </row>
    <row r="143" spans="1:8" x14ac:dyDescent="0.2">
      <c r="B143" s="64" t="s">
        <v>29</v>
      </c>
      <c r="G143" s="31">
        <v>0.13</v>
      </c>
      <c r="H143" s="31">
        <v>-0.18</v>
      </c>
    </row>
    <row r="144" spans="1:8" x14ac:dyDescent="0.2">
      <c r="B144" s="64" t="s">
        <v>30</v>
      </c>
      <c r="G144" s="31">
        <v>0.05</v>
      </c>
      <c r="H144" s="31">
        <v>-0.08</v>
      </c>
    </row>
    <row r="145" spans="1:8" x14ac:dyDescent="0.2">
      <c r="B145" s="64" t="s">
        <v>31</v>
      </c>
      <c r="G145" s="31">
        <v>0</v>
      </c>
      <c r="H145" s="31">
        <v>0.01</v>
      </c>
    </row>
    <row r="147" spans="1:8" x14ac:dyDescent="0.2">
      <c r="A147" s="64" t="s">
        <v>63</v>
      </c>
    </row>
    <row r="150" spans="1:8" ht="15.75" x14ac:dyDescent="0.2">
      <c r="A150" s="70" t="s">
        <v>131</v>
      </c>
      <c r="G150" s="19">
        <v>2022</v>
      </c>
      <c r="H150" s="19">
        <v>2023</v>
      </c>
    </row>
    <row r="152" spans="1:8" x14ac:dyDescent="0.2">
      <c r="A152" s="64" t="s">
        <v>70</v>
      </c>
    </row>
    <row r="153" spans="1:8" x14ac:dyDescent="0.2">
      <c r="B153" s="64" t="s">
        <v>225</v>
      </c>
    </row>
    <row r="154" spans="1:8" x14ac:dyDescent="0.2">
      <c r="C154" s="64" t="s">
        <v>87</v>
      </c>
      <c r="G154" s="69">
        <v>-1093103</v>
      </c>
      <c r="H154" s="69">
        <v>-915241</v>
      </c>
    </row>
    <row r="155" spans="1:8" x14ac:dyDescent="0.2">
      <c r="C155" s="64" t="s">
        <v>88</v>
      </c>
      <c r="G155" s="69">
        <v>-53910</v>
      </c>
      <c r="H155" s="69">
        <v>-46147</v>
      </c>
    </row>
    <row r="156" spans="1:8" x14ac:dyDescent="0.2">
      <c r="C156" s="64" t="s">
        <v>89</v>
      </c>
      <c r="G156" s="69">
        <v>-1147013</v>
      </c>
      <c r="H156" s="69">
        <v>-961387</v>
      </c>
    </row>
    <row r="157" spans="1:8" x14ac:dyDescent="0.2">
      <c r="B157" s="64" t="s">
        <v>226</v>
      </c>
      <c r="G157" s="69">
        <v>770608</v>
      </c>
      <c r="H157" s="69">
        <v>681064</v>
      </c>
    </row>
    <row r="158" spans="1:8" x14ac:dyDescent="0.2">
      <c r="B158" s="64" t="s">
        <v>227</v>
      </c>
      <c r="G158" s="69">
        <v>-376405</v>
      </c>
      <c r="H158" s="69">
        <v>-280323</v>
      </c>
    </row>
    <row r="159" spans="1:8" x14ac:dyDescent="0.2">
      <c r="G159" s="69"/>
      <c r="H159" s="69"/>
    </row>
    <row r="160" spans="1:8" x14ac:dyDescent="0.2">
      <c r="A160" s="64" t="s">
        <v>228</v>
      </c>
      <c r="G160" s="69"/>
      <c r="H160" s="69"/>
    </row>
    <row r="161" spans="1:8" x14ac:dyDescent="0.2">
      <c r="B161" s="64" t="s">
        <v>229</v>
      </c>
      <c r="G161" s="69">
        <v>57280</v>
      </c>
      <c r="H161" s="69">
        <v>43561</v>
      </c>
    </row>
    <row r="162" spans="1:8" x14ac:dyDescent="0.2">
      <c r="B162" s="64" t="s">
        <v>230</v>
      </c>
      <c r="G162" s="69">
        <v>17633</v>
      </c>
      <c r="H162" s="69">
        <v>16991</v>
      </c>
    </row>
    <row r="163" spans="1:8" x14ac:dyDescent="0.2">
      <c r="B163" s="64" t="s">
        <v>231</v>
      </c>
      <c r="G163" s="69">
        <v>74913</v>
      </c>
      <c r="H163" s="69">
        <v>60552</v>
      </c>
    </row>
    <row r="164" spans="1:8" x14ac:dyDescent="0.2">
      <c r="B164" s="64" t="s">
        <v>65</v>
      </c>
    </row>
    <row r="166" spans="1:8" x14ac:dyDescent="0.2">
      <c r="A166" s="64" t="s">
        <v>64</v>
      </c>
    </row>
    <row r="167" spans="1:8" x14ac:dyDescent="0.2">
      <c r="B167" s="64" t="s">
        <v>85</v>
      </c>
      <c r="G167" s="30">
        <v>4.2500000000000003E-2</v>
      </c>
      <c r="H167" s="30">
        <v>5.7500000000000002E-2</v>
      </c>
    </row>
    <row r="168" spans="1:8" x14ac:dyDescent="0.2">
      <c r="B168" s="64" t="s">
        <v>86</v>
      </c>
      <c r="G168" s="30">
        <v>6.5000000000000002E-2</v>
      </c>
      <c r="H168" s="30">
        <v>6.7500000000000004E-2</v>
      </c>
    </row>
    <row r="169" spans="1:8" x14ac:dyDescent="0.2">
      <c r="B169" s="64" t="s">
        <v>128</v>
      </c>
      <c r="G169" s="34" t="s">
        <v>232</v>
      </c>
      <c r="H169" s="34" t="s">
        <v>232</v>
      </c>
    </row>
    <row r="170" spans="1:8" x14ac:dyDescent="0.2">
      <c r="B170" s="64" t="s">
        <v>129</v>
      </c>
      <c r="G170" s="30">
        <v>0.03</v>
      </c>
      <c r="H170" s="30">
        <v>3.2500000000000001E-2</v>
      </c>
    </row>
    <row r="171" spans="1:8" x14ac:dyDescent="0.2">
      <c r="B171" s="64" t="s">
        <v>130</v>
      </c>
      <c r="G171" s="30">
        <v>2.5000000000000001E-2</v>
      </c>
      <c r="H171" s="30">
        <v>2.75E-2</v>
      </c>
    </row>
    <row r="172" spans="1:8" x14ac:dyDescent="0.2">
      <c r="B172" s="64" t="s">
        <v>90</v>
      </c>
      <c r="G172" s="18" t="s">
        <v>71</v>
      </c>
      <c r="H172" s="18"/>
    </row>
    <row r="173" spans="1:8" x14ac:dyDescent="0.2">
      <c r="B173" s="64" t="s">
        <v>91</v>
      </c>
      <c r="G173" s="18" t="s">
        <v>34</v>
      </c>
      <c r="H173" s="18"/>
    </row>
    <row r="174" spans="1:8" x14ac:dyDescent="0.2">
      <c r="B174" s="64" t="s">
        <v>92</v>
      </c>
      <c r="G174" s="18" t="s">
        <v>208</v>
      </c>
      <c r="H174" s="18"/>
    </row>
    <row r="175" spans="1:8" x14ac:dyDescent="0.2">
      <c r="B175" s="64" t="s">
        <v>93</v>
      </c>
      <c r="G175" s="18" t="s">
        <v>35</v>
      </c>
      <c r="H175" s="18"/>
    </row>
    <row r="176" spans="1:8" x14ac:dyDescent="0.2">
      <c r="B176" s="64" t="s">
        <v>94</v>
      </c>
      <c r="G176" s="18" t="s">
        <v>36</v>
      </c>
      <c r="H176" s="18"/>
    </row>
    <row r="177" spans="1:8" x14ac:dyDescent="0.2">
      <c r="B177" s="64" t="s">
        <v>95</v>
      </c>
      <c r="G177" s="18" t="s">
        <v>37</v>
      </c>
      <c r="H177" s="18"/>
    </row>
    <row r="178" spans="1:8" x14ac:dyDescent="0.2">
      <c r="B178" s="64" t="s">
        <v>96</v>
      </c>
      <c r="G178" s="69">
        <v>37585</v>
      </c>
      <c r="H178" s="69">
        <v>56780</v>
      </c>
    </row>
    <row r="179" spans="1:8" x14ac:dyDescent="0.2">
      <c r="B179" s="64" t="s">
        <v>97</v>
      </c>
      <c r="G179" s="27">
        <v>-41750</v>
      </c>
      <c r="H179" s="27">
        <v>-43750</v>
      </c>
    </row>
    <row r="180" spans="1:8" x14ac:dyDescent="0.2">
      <c r="G180" s="18"/>
      <c r="H180" s="18"/>
    </row>
    <row r="181" spans="1:8" x14ac:dyDescent="0.2">
      <c r="A181" s="64" t="s">
        <v>63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206A7-6A4E-4849-A8F4-525AAA504F05}">
  <sheetPr codeName="Sheet24">
    <tabColor theme="4" tint="0.59999389629810485"/>
  </sheetPr>
  <dimension ref="A1:H73"/>
  <sheetViews>
    <sheetView zoomScale="75" zoomScaleNormal="75" zoomScaleSheetLayoutView="90" zoomScalePageLayoutView="90" workbookViewId="0">
      <pane ySplit="6" topLeftCell="A7" activePane="bottomLeft" state="frozen"/>
      <selection activeCell="M19" sqref="M19"/>
      <selection pane="bottomLeft" activeCell="M19" sqref="M19"/>
    </sheetView>
  </sheetViews>
  <sheetFormatPr defaultColWidth="8.875" defaultRowHeight="15" x14ac:dyDescent="0.2"/>
  <cols>
    <col min="1" max="39" width="12.625" style="2" customWidth="1"/>
    <col min="40" max="16384" width="8.875" style="2"/>
  </cols>
  <sheetData>
    <row r="1" spans="1:7" ht="15.75" x14ac:dyDescent="0.25">
      <c r="A1" s="1" t="s">
        <v>175</v>
      </c>
      <c r="B1" s="1"/>
      <c r="C1" s="1"/>
      <c r="D1" s="1"/>
      <c r="E1" s="1"/>
      <c r="F1" s="1"/>
      <c r="G1" s="1"/>
    </row>
    <row r="2" spans="1:7" ht="15.75" x14ac:dyDescent="0.25">
      <c r="A2" s="1"/>
      <c r="B2" s="1"/>
      <c r="C2" s="1"/>
      <c r="D2" s="1"/>
      <c r="E2" s="1"/>
      <c r="F2" s="1"/>
      <c r="G2" s="1"/>
    </row>
    <row r="3" spans="1:7" x14ac:dyDescent="0.2">
      <c r="A3" s="20" t="s">
        <v>209</v>
      </c>
    </row>
    <row r="4" spans="1:7" x14ac:dyDescent="0.2">
      <c r="A4" s="2" t="s">
        <v>84</v>
      </c>
    </row>
    <row r="5" spans="1:7" x14ac:dyDescent="0.2">
      <c r="A5" s="2" t="s">
        <v>18</v>
      </c>
    </row>
    <row r="6" spans="1:7" ht="15.75" x14ac:dyDescent="0.25">
      <c r="A6" s="1"/>
      <c r="B6" s="1"/>
      <c r="C6" s="1"/>
      <c r="D6" s="1"/>
      <c r="E6" s="1"/>
      <c r="F6" s="1"/>
      <c r="G6" s="1"/>
    </row>
    <row r="7" spans="1:7" ht="15.75" x14ac:dyDescent="0.25">
      <c r="A7" s="1" t="s">
        <v>84</v>
      </c>
      <c r="B7" s="6"/>
      <c r="C7" s="6"/>
      <c r="D7" s="8"/>
      <c r="E7" s="8"/>
      <c r="F7" s="8"/>
      <c r="G7" s="8"/>
    </row>
    <row r="8" spans="1:7" ht="15.75" customHeight="1" x14ac:dyDescent="0.2">
      <c r="A8" s="6"/>
      <c r="B8" s="6"/>
      <c r="C8" s="6"/>
      <c r="D8" s="8"/>
      <c r="E8" s="8"/>
      <c r="F8" s="8"/>
      <c r="G8" s="8"/>
    </row>
    <row r="9" spans="1:7" ht="15.75" customHeight="1" x14ac:dyDescent="0.2">
      <c r="A9" s="8" t="s">
        <v>39</v>
      </c>
      <c r="B9" s="8"/>
      <c r="C9" s="4"/>
      <c r="D9" s="7" t="s">
        <v>40</v>
      </c>
      <c r="E9" s="7"/>
      <c r="F9" s="7"/>
      <c r="G9" s="7"/>
    </row>
    <row r="10" spans="1:7" ht="15.75" customHeight="1" x14ac:dyDescent="0.2">
      <c r="A10" s="8"/>
      <c r="B10" s="8"/>
      <c r="C10" s="4"/>
      <c r="D10" s="6"/>
      <c r="E10" s="8"/>
      <c r="F10" s="8"/>
      <c r="G10" s="8"/>
    </row>
    <row r="11" spans="1:7" ht="15.75" customHeight="1" x14ac:dyDescent="0.2">
      <c r="A11" s="8" t="s">
        <v>99</v>
      </c>
      <c r="B11" s="8"/>
      <c r="C11" s="4"/>
      <c r="D11" s="7" t="s">
        <v>98</v>
      </c>
      <c r="E11" s="7"/>
      <c r="F11" s="7"/>
      <c r="G11" s="7"/>
    </row>
    <row r="12" spans="1:7" ht="15.75" customHeight="1" x14ac:dyDescent="0.2">
      <c r="A12" s="8"/>
      <c r="B12" s="8"/>
      <c r="C12" s="4"/>
      <c r="D12" s="6"/>
      <c r="E12" s="8"/>
      <c r="F12" s="8"/>
      <c r="G12" s="8"/>
    </row>
    <row r="13" spans="1:7" ht="15.75" customHeight="1" x14ac:dyDescent="0.2">
      <c r="A13" s="8" t="s">
        <v>100</v>
      </c>
      <c r="B13" s="8"/>
      <c r="C13" s="4"/>
      <c r="D13" s="5" t="s">
        <v>173</v>
      </c>
      <c r="E13" s="5"/>
      <c r="F13" s="5"/>
      <c r="G13" s="5"/>
    </row>
    <row r="14" spans="1:7" ht="15.75" customHeight="1" x14ac:dyDescent="0.2">
      <c r="A14" s="8"/>
      <c r="B14" s="8"/>
      <c r="C14" s="4"/>
      <c r="D14" s="5" t="s">
        <v>181</v>
      </c>
      <c r="E14" s="5"/>
      <c r="F14" s="5"/>
      <c r="G14" s="5"/>
    </row>
    <row r="15" spans="1:7" ht="15.75" customHeight="1" x14ac:dyDescent="0.2">
      <c r="A15" s="8"/>
      <c r="B15" s="8"/>
      <c r="C15" s="4"/>
      <c r="D15" s="5" t="s">
        <v>174</v>
      </c>
      <c r="E15" s="5"/>
      <c r="F15" s="5"/>
      <c r="G15" s="5"/>
    </row>
    <row r="16" spans="1:7" ht="15.75" customHeight="1" x14ac:dyDescent="0.2">
      <c r="A16" s="8"/>
      <c r="B16" s="8"/>
      <c r="C16" s="8"/>
      <c r="D16" s="5"/>
      <c r="E16" s="5"/>
      <c r="F16" s="5"/>
      <c r="G16" s="5"/>
    </row>
    <row r="17" spans="1:7" ht="15.75" customHeight="1" x14ac:dyDescent="0.2">
      <c r="A17" s="8" t="s">
        <v>101</v>
      </c>
      <c r="B17" s="8"/>
      <c r="C17" s="8"/>
      <c r="D17" s="5" t="s">
        <v>54</v>
      </c>
      <c r="E17" s="5"/>
      <c r="F17" s="5"/>
      <c r="G17" s="5"/>
    </row>
    <row r="18" spans="1:7" ht="15.75" customHeight="1" x14ac:dyDescent="0.2">
      <c r="A18" s="8"/>
      <c r="B18" s="8"/>
      <c r="C18" s="8"/>
      <c r="D18" s="5"/>
      <c r="E18" s="5"/>
      <c r="F18" s="5"/>
      <c r="G18" s="5"/>
    </row>
    <row r="19" spans="1:7" ht="15.75" customHeight="1" x14ac:dyDescent="0.2">
      <c r="A19" s="8" t="s">
        <v>189</v>
      </c>
      <c r="B19" s="8"/>
      <c r="C19" s="8"/>
      <c r="D19" s="8" t="s">
        <v>102</v>
      </c>
      <c r="E19" s="8"/>
      <c r="F19" s="8"/>
      <c r="G19" s="8"/>
    </row>
    <row r="20" spans="1:7" ht="15.75" customHeight="1" x14ac:dyDescent="0.2">
      <c r="A20" s="8"/>
      <c r="B20" s="8"/>
      <c r="C20" s="8"/>
      <c r="D20" s="8" t="s">
        <v>172</v>
      </c>
      <c r="E20" s="8"/>
      <c r="F20" s="8"/>
      <c r="G20" s="8"/>
    </row>
    <row r="21" spans="1:7" ht="15.75" customHeight="1" x14ac:dyDescent="0.2">
      <c r="A21" s="8"/>
      <c r="B21" s="8"/>
      <c r="C21" s="8"/>
    </row>
    <row r="22" spans="1:7" ht="15.75" customHeight="1" x14ac:dyDescent="0.2">
      <c r="A22" s="8" t="s">
        <v>188</v>
      </c>
      <c r="B22" s="8"/>
      <c r="C22" s="8"/>
      <c r="D22" s="8" t="s">
        <v>186</v>
      </c>
    </row>
    <row r="23" spans="1:7" ht="15.75" customHeight="1" x14ac:dyDescent="0.2">
      <c r="A23" s="8"/>
      <c r="B23" s="8"/>
      <c r="C23" s="8"/>
      <c r="D23" s="8" t="s">
        <v>184</v>
      </c>
    </row>
    <row r="24" spans="1:7" ht="15.75" customHeight="1" x14ac:dyDescent="0.2">
      <c r="A24" s="8"/>
      <c r="B24" s="8"/>
      <c r="C24" s="8"/>
      <c r="D24" s="8" t="s">
        <v>185</v>
      </c>
    </row>
    <row r="25" spans="1:7" ht="15.75" customHeight="1" x14ac:dyDescent="0.2">
      <c r="A25" s="8"/>
      <c r="B25" s="8"/>
      <c r="C25" s="8"/>
      <c r="D25" s="8" t="s">
        <v>103</v>
      </c>
    </row>
    <row r="26" spans="1:7" ht="15.75" customHeight="1" x14ac:dyDescent="0.2">
      <c r="A26" s="8"/>
      <c r="B26" s="8"/>
      <c r="C26" s="8"/>
    </row>
    <row r="27" spans="1:7" ht="15.75" customHeight="1" x14ac:dyDescent="0.2">
      <c r="A27" s="8" t="s">
        <v>187</v>
      </c>
      <c r="B27" s="8"/>
      <c r="C27" s="8"/>
      <c r="D27" s="8" t="s">
        <v>104</v>
      </c>
      <c r="E27" s="8"/>
      <c r="F27" s="8"/>
      <c r="G27" s="8"/>
    </row>
    <row r="28" spans="1:7" ht="15.75" customHeight="1" x14ac:dyDescent="0.2">
      <c r="A28" s="8"/>
      <c r="B28" s="8"/>
      <c r="C28" s="8"/>
      <c r="D28" s="4" t="s">
        <v>105</v>
      </c>
      <c r="E28" s="8"/>
      <c r="F28" s="8"/>
      <c r="G28" s="8"/>
    </row>
    <row r="29" spans="1:7" ht="15.75" customHeight="1" x14ac:dyDescent="0.2">
      <c r="A29" s="8"/>
      <c r="B29" s="8"/>
      <c r="C29" s="8"/>
      <c r="D29" s="4" t="s">
        <v>106</v>
      </c>
      <c r="E29" s="8"/>
      <c r="F29" s="8"/>
      <c r="G29" s="8"/>
    </row>
    <row r="30" spans="1:7" ht="15.75" customHeight="1" x14ac:dyDescent="0.2">
      <c r="A30" s="8"/>
      <c r="B30" s="8"/>
      <c r="C30" s="8"/>
      <c r="D30" s="8" t="s">
        <v>107</v>
      </c>
      <c r="E30" s="8"/>
      <c r="F30" s="8"/>
      <c r="G30" s="8"/>
    </row>
    <row r="31" spans="1:7" ht="15.75" customHeight="1" x14ac:dyDescent="0.2">
      <c r="A31" s="8"/>
      <c r="B31" s="8"/>
      <c r="C31" s="8"/>
    </row>
    <row r="32" spans="1:7" ht="15.75" customHeight="1" x14ac:dyDescent="0.2">
      <c r="A32" s="8" t="s">
        <v>108</v>
      </c>
      <c r="B32" s="8"/>
      <c r="C32" s="8"/>
      <c r="D32" s="8" t="s">
        <v>183</v>
      </c>
      <c r="E32" s="8"/>
      <c r="F32" s="8"/>
      <c r="G32" s="8"/>
    </row>
    <row r="33" spans="1:8" ht="15.75" customHeight="1" x14ac:dyDescent="0.2"/>
    <row r="34" spans="1:8" ht="15.75" customHeight="1" x14ac:dyDescent="0.25">
      <c r="A34" s="71" t="s">
        <v>122</v>
      </c>
    </row>
    <row r="35" spans="1:8" ht="15.75" customHeight="1" x14ac:dyDescent="0.2"/>
    <row r="36" spans="1:8" ht="15.75" customHeight="1" x14ac:dyDescent="0.25">
      <c r="A36" s="2" t="s">
        <v>121</v>
      </c>
      <c r="G36" s="71">
        <v>2022</v>
      </c>
      <c r="H36" s="71">
        <v>2023</v>
      </c>
    </row>
    <row r="37" spans="1:8" ht="15.75" customHeight="1" x14ac:dyDescent="0.2"/>
    <row r="38" spans="1:8" ht="15.75" customHeight="1" x14ac:dyDescent="0.2">
      <c r="A38" s="2" t="s">
        <v>70</v>
      </c>
    </row>
    <row r="39" spans="1:8" ht="15.75" customHeight="1" x14ac:dyDescent="0.2"/>
    <row r="40" spans="1:8" ht="15.75" customHeight="1" x14ac:dyDescent="0.2">
      <c r="B40" s="2" t="s">
        <v>233</v>
      </c>
    </row>
    <row r="41" spans="1:8" ht="15.75" customHeight="1" x14ac:dyDescent="0.2">
      <c r="C41" s="2" t="s">
        <v>109</v>
      </c>
      <c r="G41" s="72">
        <v>-454679</v>
      </c>
      <c r="H41" s="72">
        <v>-330916</v>
      </c>
    </row>
    <row r="42" spans="1:8" ht="15.75" customHeight="1" x14ac:dyDescent="0.2">
      <c r="C42" s="2" t="s">
        <v>110</v>
      </c>
      <c r="G42" s="72">
        <v>-213967</v>
      </c>
      <c r="H42" s="72">
        <v>-162988</v>
      </c>
    </row>
    <row r="43" spans="1:8" ht="15.75" customHeight="1" x14ac:dyDescent="0.2">
      <c r="C43" s="2" t="s">
        <v>111</v>
      </c>
      <c r="G43" s="72">
        <v>-838754</v>
      </c>
      <c r="H43" s="72">
        <v>-831748</v>
      </c>
    </row>
    <row r="44" spans="1:8" x14ac:dyDescent="0.2">
      <c r="C44" s="2" t="s">
        <v>112</v>
      </c>
      <c r="G44" s="72">
        <v>-1507400</v>
      </c>
      <c r="H44" s="72">
        <v>-1325652</v>
      </c>
    </row>
    <row r="45" spans="1:8" x14ac:dyDescent="0.2">
      <c r="B45" s="2" t="s">
        <v>113</v>
      </c>
      <c r="G45" s="72">
        <v>0</v>
      </c>
      <c r="H45" s="72">
        <v>0</v>
      </c>
    </row>
    <row r="46" spans="1:8" x14ac:dyDescent="0.2">
      <c r="B46" s="2" t="s">
        <v>234</v>
      </c>
      <c r="G46" s="72">
        <v>-1507400</v>
      </c>
      <c r="H46" s="72">
        <v>-1325652</v>
      </c>
    </row>
    <row r="47" spans="1:8" x14ac:dyDescent="0.2">
      <c r="G47" s="73"/>
      <c r="H47" s="73"/>
    </row>
    <row r="48" spans="1:8" x14ac:dyDescent="0.2">
      <c r="A48" s="2" t="s">
        <v>228</v>
      </c>
      <c r="G48" s="73"/>
      <c r="H48" s="73"/>
    </row>
    <row r="49" spans="1:8" x14ac:dyDescent="0.2">
      <c r="G49" s="73"/>
      <c r="H49" s="73"/>
    </row>
    <row r="50" spans="1:8" x14ac:dyDescent="0.2">
      <c r="B50" s="2" t="s">
        <v>235</v>
      </c>
      <c r="G50" s="72">
        <v>61912</v>
      </c>
      <c r="H50" s="72">
        <v>46159</v>
      </c>
    </row>
    <row r="51" spans="1:8" x14ac:dyDescent="0.2">
      <c r="B51" s="2" t="s">
        <v>236</v>
      </c>
      <c r="G51" s="72">
        <v>66122</v>
      </c>
      <c r="H51" s="72">
        <v>78006</v>
      </c>
    </row>
    <row r="52" spans="1:8" x14ac:dyDescent="0.2">
      <c r="B52" s="2" t="s">
        <v>237</v>
      </c>
      <c r="G52" s="72">
        <v>128034</v>
      </c>
      <c r="H52" s="72">
        <v>124165</v>
      </c>
    </row>
    <row r="53" spans="1:8" x14ac:dyDescent="0.2">
      <c r="B53" s="2" t="s">
        <v>196</v>
      </c>
      <c r="G53" s="73"/>
      <c r="H53" s="73"/>
    </row>
    <row r="54" spans="1:8" x14ac:dyDescent="0.2">
      <c r="G54" s="73"/>
      <c r="H54" s="73"/>
    </row>
    <row r="55" spans="1:8" x14ac:dyDescent="0.2">
      <c r="A55" s="2" t="s">
        <v>238</v>
      </c>
      <c r="G55" s="72">
        <v>-26980</v>
      </c>
      <c r="H55" s="72">
        <v>-30380</v>
      </c>
    </row>
    <row r="56" spans="1:8" x14ac:dyDescent="0.2">
      <c r="G56" s="73"/>
      <c r="H56" s="73"/>
    </row>
    <row r="57" spans="1:8" x14ac:dyDescent="0.2">
      <c r="A57" s="2" t="s">
        <v>239</v>
      </c>
      <c r="G57" s="73">
        <v>17.600000000000001</v>
      </c>
      <c r="H57" s="73">
        <v>16.100000000000001</v>
      </c>
    </row>
    <row r="58" spans="1:8" x14ac:dyDescent="0.2">
      <c r="G58" s="73"/>
      <c r="H58" s="73"/>
    </row>
    <row r="59" spans="1:8" x14ac:dyDescent="0.2">
      <c r="A59" s="2" t="s">
        <v>240</v>
      </c>
      <c r="G59" s="73"/>
      <c r="H59" s="73"/>
    </row>
    <row r="60" spans="1:8" x14ac:dyDescent="0.2">
      <c r="G60" s="73"/>
      <c r="H60" s="73"/>
    </row>
    <row r="61" spans="1:8" x14ac:dyDescent="0.2">
      <c r="B61" s="2" t="s">
        <v>114</v>
      </c>
      <c r="G61" s="74">
        <v>4.2500000000000003E-2</v>
      </c>
      <c r="H61" s="74">
        <v>5.7500000000000002E-2</v>
      </c>
    </row>
    <row r="62" spans="1:8" x14ac:dyDescent="0.2">
      <c r="B62" s="2" t="s">
        <v>115</v>
      </c>
      <c r="G62" s="75" t="s">
        <v>38</v>
      </c>
      <c r="H62" s="75" t="s">
        <v>38</v>
      </c>
    </row>
    <row r="63" spans="1:8" x14ac:dyDescent="0.2">
      <c r="B63" s="2" t="s">
        <v>116</v>
      </c>
      <c r="G63" s="74"/>
      <c r="H63" s="74"/>
    </row>
    <row r="64" spans="1:8" x14ac:dyDescent="0.2">
      <c r="C64" s="2" t="s">
        <v>123</v>
      </c>
      <c r="G64" s="74">
        <v>4.7500000000000001E-2</v>
      </c>
      <c r="H64" s="74">
        <v>6.25E-2</v>
      </c>
    </row>
    <row r="65" spans="1:8" x14ac:dyDescent="0.2">
      <c r="C65" s="2" t="s">
        <v>124</v>
      </c>
      <c r="G65" s="74">
        <v>2.5000000000000001E-3</v>
      </c>
      <c r="H65" s="74">
        <v>2.5000000000000001E-3</v>
      </c>
    </row>
    <row r="66" spans="1:8" x14ac:dyDescent="0.2">
      <c r="C66" s="2" t="s">
        <v>125</v>
      </c>
      <c r="G66" s="74">
        <v>4.4999999999999998E-2</v>
      </c>
      <c r="H66" s="74">
        <v>4.7500000000000001E-2</v>
      </c>
    </row>
    <row r="67" spans="1:8" x14ac:dyDescent="0.2">
      <c r="C67" s="2" t="s">
        <v>126</v>
      </c>
      <c r="G67" s="76">
        <v>2023</v>
      </c>
      <c r="H67" s="76">
        <v>2029</v>
      </c>
    </row>
    <row r="68" spans="1:8" x14ac:dyDescent="0.2">
      <c r="B68" s="2" t="s">
        <v>117</v>
      </c>
      <c r="G68" s="74">
        <v>2.5000000000000001E-2</v>
      </c>
      <c r="H68" s="74">
        <v>2.75E-2</v>
      </c>
    </row>
    <row r="69" spans="1:8" x14ac:dyDescent="0.2">
      <c r="B69" s="2" t="s">
        <v>210</v>
      </c>
      <c r="G69" s="72">
        <v>17000</v>
      </c>
      <c r="H69" s="72">
        <v>18100</v>
      </c>
    </row>
    <row r="70" spans="1:8" x14ac:dyDescent="0.2">
      <c r="B70" s="2" t="s">
        <v>118</v>
      </c>
      <c r="G70" s="77" t="s">
        <v>127</v>
      </c>
      <c r="H70" s="78"/>
    </row>
    <row r="71" spans="1:8" x14ac:dyDescent="0.2">
      <c r="B71" s="2" t="s">
        <v>119</v>
      </c>
      <c r="G71" s="77" t="s">
        <v>197</v>
      </c>
      <c r="H71" s="78"/>
    </row>
    <row r="73" spans="1:8" x14ac:dyDescent="0.2">
      <c r="A73" s="2" t="s">
        <v>63</v>
      </c>
    </row>
  </sheetData>
  <pageMargins left="0.7" right="0.7" top="0.75" bottom="0.75" header="0.3" footer="0.3"/>
  <pageSetup scale="85" orientation="portrait" cellComments="atEn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AFB029A4A5A14C8D412EFDAF816186" ma:contentTypeVersion="12" ma:contentTypeDescription="Create a new document." ma:contentTypeScope="" ma:versionID="b13f92e15075891119ca3b210fa68583">
  <xsd:schema xmlns:xsd="http://www.w3.org/2001/XMLSchema" xmlns:xs="http://www.w3.org/2001/XMLSchema" xmlns:p="http://schemas.microsoft.com/office/2006/metadata/properties" xmlns:ns1="http://schemas.microsoft.com/sharepoint/v3" xmlns:ns3="06daa4de-68d9-4d2c-82f2-eb841e6047dd" xmlns:ns4="d943abaa-c570-41e5-96c3-4c66595f873b" targetNamespace="http://schemas.microsoft.com/office/2006/metadata/properties" ma:root="true" ma:fieldsID="7897f993f8c74fe2a723a87cbaad430d" ns1:_="" ns3:_="" ns4:_="">
    <xsd:import namespace="http://schemas.microsoft.com/sharepoint/v3"/>
    <xsd:import namespace="06daa4de-68d9-4d2c-82f2-eb841e6047dd"/>
    <xsd:import namespace="d943abaa-c570-41e5-96c3-4c66595f873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4:SharedWithUsers" minOccurs="0"/>
                <xsd:element ref="ns4:SharedWithDetails" minOccurs="0"/>
                <xsd:element ref="ns4:SharingHintHash" minOccurs="0"/>
                <xsd:element ref="ns3:MediaServiceEventHashCode" minOccurs="0"/>
                <xsd:element ref="ns3:MediaServiceGenerationTim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daa4de-68d9-4d2c-82f2-eb841e6047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43abaa-c570-41e5-96c3-4c66595f873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A4D71F9E-ECC1-4D7D-B0B2-7CBD77973A33}">
  <ds:schemaRefs>
    <ds:schemaRef ds:uri="http://schemas.microsoft.com/sharepoint/v3/contenttype/forms"/>
  </ds:schemaRefs>
</ds:datastoreItem>
</file>

<file path=customXml/itemProps2.xml><?xml version="1.0" encoding="utf-8"?>
<ds:datastoreItem xmlns:ds="http://schemas.openxmlformats.org/officeDocument/2006/customXml" ds:itemID="{45653AE3-A261-480B-831E-0D59EDA289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6daa4de-68d9-4d2c-82f2-eb841e6047dd"/>
    <ds:schemaRef ds:uri="d943abaa-c570-41e5-96c3-4c66595f87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96D401-51C8-4C74-BB73-B49CC5208B5A}">
  <ds:schemaRefs>
    <ds:schemaRef ds:uri="http://www.w3.org/XML/1998/namespace"/>
    <ds:schemaRef ds:uri="http://schemas.microsoft.com/office/infopath/2007/PartnerControls"/>
    <ds:schemaRef ds:uri="http://purl.org/dc/dcmitype/"/>
    <ds:schemaRef ds:uri="http://purl.org/dc/terms/"/>
    <ds:schemaRef ds:uri="http://schemas.microsoft.com/office/2006/metadata/properties"/>
    <ds:schemaRef ds:uri="http://schemas.microsoft.com/office/2006/documentManagement/types"/>
    <ds:schemaRef ds:uri="06daa4de-68d9-4d2c-82f2-eb841e6047dd"/>
    <ds:schemaRef ds:uri="http://schemas.microsoft.com/sharepoint/v3"/>
    <ds:schemaRef ds:uri="http://purl.org/dc/elements/1.1/"/>
    <ds:schemaRef ds:uri="http://schemas.openxmlformats.org/package/2006/metadata/core-properties"/>
    <ds:schemaRef ds:uri="d943abaa-c570-41e5-96c3-4c66595f87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Question 4</vt:lpstr>
      <vt:lpstr>Question 9</vt:lpstr>
      <vt:lpstr>Overview Case Study</vt:lpstr>
      <vt:lpstr>Pension Case Study</vt:lpstr>
      <vt:lpstr>Retiree Health Case Study</vt:lpstr>
      <vt:lpstr>'Overview Case Study'!Print_Area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2021-10-26T19:51:47Z</cp:lastPrinted>
  <dcterms:created xsi:type="dcterms:W3CDTF">2018-08-10T13:22:08Z</dcterms:created>
  <dcterms:modified xsi:type="dcterms:W3CDTF">2023-04-03T15:46:30Z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0x01010065AFB029A4A5A14C8D412EFDAF816186</vt:lpwstr>
  </property>
  <property fmtid="{D5CDD505-2E9C-101B-9397-08002B2CF9AE}" pid="3" name="TitusGUID">
    <vt:lpwstr>8c899f60-2f38-4f34-9a35-903a697bce40</vt:lpwstr>
  </property>
  <property fmtid="{D5CDD505-2E9C-101B-9397-08002B2CF9AE}" pid="4" name="AonClassification">
    <vt:lpwstr>ADC_class_300</vt:lpwstr>
  </property>
  <property fmtid="{D5CDD505-2E9C-101B-9397-08002B2CF9AE}" pid="5" name="AonRestricted">
    <vt:lpwstr>ARL_option_000</vt:lpwstr>
  </property>
  <property fmtid="{D5CDD505-2E9C-101B-9397-08002B2CF9AE}" pid="6" name="AonVisualMarkings">
    <vt:lpwstr>None</vt:lpwstr>
  </property>
</Properties>
</file>