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S23\ILALAM S23\"/>
    </mc:Choice>
  </mc:AlternateContent>
  <xr:revisionPtr revIDLastSave="0" documentId="13_ncr:8001_{DD095A42-8EAD-4929-AC9D-EC658C83C156}" xr6:coauthVersionLast="47" xr6:coauthVersionMax="47" xr10:uidLastSave="{00000000-0000-0000-0000-000000000000}"/>
  <bookViews>
    <workbookView xWindow="-120" yWindow="-120" windowWidth="29040" windowHeight="15840" tabRatio="821" xr2:uid="{B92A83CB-2D22-453A-BD3F-96DEE1E72FC7}"/>
  </bookViews>
  <sheets>
    <sheet name="Question 2(a)(i)" sheetId="1" r:id="rId1"/>
    <sheet name="Question 2(c)" sheetId="2" r:id="rId2"/>
    <sheet name="Question 3(b)(i)" sheetId="3" r:id="rId3"/>
    <sheet name="Question 3(b)(ii)" sheetId="11" r:id="rId4"/>
    <sheet name="Question 4(a)" sheetId="4" r:id="rId5"/>
    <sheet name="Question 4(b)" sheetId="5" r:id="rId6"/>
    <sheet name="Question 4(c)" sheetId="6" r:id="rId7"/>
    <sheet name="Question 5(c)" sheetId="7" r:id="rId8"/>
    <sheet name="Question 7(a)" sheetId="8" r:id="rId9"/>
    <sheet name="Question 7(b)" sheetId="9" r:id="rId10"/>
    <sheet name="Question 8(b)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7" l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</calcChain>
</file>

<file path=xl/sharedStrings.xml><?xml version="1.0" encoding="utf-8"?>
<sst xmlns="http://schemas.openxmlformats.org/spreadsheetml/2006/main" count="237" uniqueCount="126">
  <si>
    <t>Bond</t>
  </si>
  <si>
    <t>Market Value</t>
  </si>
  <si>
    <t>Duration</t>
  </si>
  <si>
    <t>Bond 1</t>
  </si>
  <si>
    <t>Bond 2</t>
  </si>
  <si>
    <t>Bond 3</t>
  </si>
  <si>
    <t>Bond 4</t>
  </si>
  <si>
    <t>Show all work.</t>
  </si>
  <si>
    <t>Answer:</t>
  </si>
  <si>
    <t>FGE is considering the following four possible asset allocations:</t>
  </si>
  <si>
    <t>Asset Allocation</t>
  </si>
  <si>
    <t>Expected Return</t>
  </si>
  <si>
    <t>Standard Deviation</t>
  </si>
  <si>
    <t>A</t>
  </si>
  <si>
    <t>B</t>
  </si>
  <si>
    <t>C</t>
  </si>
  <si>
    <t>D</t>
  </si>
  <si>
    <t>Answer</t>
  </si>
  <si>
    <t>1 yr</t>
  </si>
  <si>
    <t>2 yr</t>
  </si>
  <si>
    <t>3 yr</t>
  </si>
  <si>
    <t>4 yr</t>
  </si>
  <si>
    <t>5 yr</t>
  </si>
  <si>
    <t>6 yr</t>
  </si>
  <si>
    <t>7 yr</t>
  </si>
  <si>
    <t>8 yr</t>
  </si>
  <si>
    <t>9 yr</t>
  </si>
  <si>
    <t>10 yr</t>
  </si>
  <si>
    <t>Shock 1</t>
  </si>
  <si>
    <t>Shock 2</t>
  </si>
  <si>
    <t>Shock 3</t>
  </si>
  <si>
    <t>KRD</t>
  </si>
  <si>
    <t>Assume the asset and liability values are 100 million at time zero.</t>
  </si>
  <si>
    <t>Calculate the change in surplus under each shock. Show all work.</t>
  </si>
  <si>
    <t>Risk Free Interest Rate</t>
  </si>
  <si>
    <t>Account Value (0)</t>
  </si>
  <si>
    <t>GMAB (0)</t>
  </si>
  <si>
    <t>Ratchet</t>
  </si>
  <si>
    <t>Annual</t>
  </si>
  <si>
    <t>Maturity</t>
  </si>
  <si>
    <t>2-years</t>
  </si>
  <si>
    <t>Calculate all GMAB claims at the end of year 2</t>
  </si>
  <si>
    <t>Calculate the risk neutral probability of the account value decreasing 10% in a given year</t>
  </si>
  <si>
    <t>Calculate the cost of hedging the GMAB rider at issue</t>
  </si>
  <si>
    <t>Number of Simulations</t>
  </si>
  <si>
    <t>NPV Death Benefits</t>
  </si>
  <si>
    <r>
      <t>Assess if the proposed capital amount is sufficient to cover expected losses at the 90</t>
    </r>
    <r>
      <rPr>
        <vertAlign val="superscript"/>
        <sz val="12"/>
        <color theme="1"/>
        <rFont val="Times New Roman"/>
        <family val="1"/>
      </rPr>
      <t>th</t>
    </r>
    <r>
      <rPr>
        <sz val="12"/>
        <color theme="1"/>
        <rFont val="Times New Roman"/>
        <family val="1"/>
      </rPr>
      <t xml:space="preserve"> percentile.  Justify your answer.</t>
    </r>
  </si>
  <si>
    <t>EIA</t>
  </si>
  <si>
    <t>Single Premium</t>
  </si>
  <si>
    <t xml:space="preserve">Maturity </t>
  </si>
  <si>
    <t>5 years</t>
  </si>
  <si>
    <t>Underlying Investment</t>
  </si>
  <si>
    <t>S&amp;P 500</t>
  </si>
  <si>
    <t>Compound Annual</t>
  </si>
  <si>
    <t>Annual Equity Return Cap</t>
  </si>
  <si>
    <t>Annual Equity Return Floor</t>
  </si>
  <si>
    <t>Participation Rate</t>
  </si>
  <si>
    <t>Guaranteed Minimum Annual Interest Rate on Single Premium</t>
  </si>
  <si>
    <t>VA with GMMB</t>
  </si>
  <si>
    <t xml:space="preserve">GMMB </t>
  </si>
  <si>
    <t>100% of Single Premium</t>
  </si>
  <si>
    <t>Management Fee (Collected at end of year)</t>
  </si>
  <si>
    <t xml:space="preserve">Assuming the VA is held to maturity, the pricing department expects it will generate </t>
  </si>
  <si>
    <t xml:space="preserve">10,000 of profit if the S&amp;P Index earns 5% per year.  This profit estimate includes the </t>
  </si>
  <si>
    <t>cost of hedging the GMMB with an at-the-money put option maturing at time 5.</t>
  </si>
  <si>
    <t>Calculate the cost of hedging the GMMB in the pricing model.  Show all work.</t>
  </si>
  <si>
    <t>The risk department plans to hedge the EIA by investing the single premium as follows:</t>
  </si>
  <si>
    <t>You are given the following market parameters:</t>
  </si>
  <si>
    <t>S&amp;P Return: Year 1 – 4</t>
  </si>
  <si>
    <t>S&amp;P Return: Year 5</t>
  </si>
  <si>
    <t>Assume no other fees, expenses or decrements.</t>
  </si>
  <si>
    <t>Purchase an at-the-money call option maturing at time 5</t>
  </si>
  <si>
    <t>Calculate the profit or loss generated by the EIA</t>
  </si>
  <si>
    <t xml:space="preserve">Insurance Company HLC has collected data on claims experience. A </t>
  </si>
  <si>
    <t xml:space="preserve">Generalized Linear Model (GLM) used to predict claim frequencies is constructed using </t>
  </si>
  <si>
    <t>a log link, resulting in the following estimated coefficients:</t>
  </si>
  <si>
    <t>Predictor Variables</t>
  </si>
  <si>
    <t>Coefficients</t>
  </si>
  <si>
    <t>Intercept</t>
  </si>
  <si>
    <t>Issue Age</t>
  </si>
  <si>
    <t>Gender (1 for Male, 0 for Female)</t>
  </si>
  <si>
    <t>Smoking Status (1 for Non-Smoker, 0 for Smoker)</t>
  </si>
  <si>
    <t xml:space="preserve">Calculate the expected claim frequency for a 35-year-old male smoker. </t>
  </si>
  <si>
    <t xml:space="preserve">FGE Life sells term and whole life policies with a portfolio of assets backing </t>
  </si>
  <si>
    <t xml:space="preserve">the liabilities. The following data is for a benchmark portfolio consisting of 4 bonds of equal </t>
  </si>
  <si>
    <t>par amounts.</t>
  </si>
  <si>
    <t>One year later, the bond market values have changed due to yield curve movement.</t>
  </si>
  <si>
    <t xml:space="preserve">Calculate the cash required for rebalancing to maintain the </t>
  </si>
  <si>
    <t>initial portfolio dollar duration.  Show all work.</t>
  </si>
  <si>
    <r>
      <t>FGE has a risk aversion value of R</t>
    </r>
    <r>
      <rPr>
        <vertAlign val="sub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 xml:space="preserve"> = 6 (low risk tolerance). The current portfolio value </t>
    </r>
  </si>
  <si>
    <t xml:space="preserve">is 50 million, and the company wants to invest 2 million into launching a new product </t>
  </si>
  <si>
    <t xml:space="preserve">next year without depleting the original principal. </t>
  </si>
  <si>
    <t xml:space="preserve">Recommend which asset allocation FGE should choose, using Roy’s </t>
  </si>
  <si>
    <t>safety-first criterion.  Show all work and justify your answer.</t>
  </si>
  <si>
    <t xml:space="preserve">Your company is reviewing an annuity product which provides policyholders level </t>
  </si>
  <si>
    <t xml:space="preserve">annual annuity payments for the next 10 years. The company plans to invest evenly </t>
  </si>
  <si>
    <t xml:space="preserve">between 5-year and 10-year zero coupon bonds to back this liability.  </t>
  </si>
  <si>
    <t xml:space="preserve">You are provided with three yield curve shocks and liability portfolio key rate durations </t>
  </si>
  <si>
    <t>(KRD).</t>
  </si>
  <si>
    <t>Yield Curve Shocks (in basis points):</t>
  </si>
  <si>
    <t>Liability Portfolio KRD:</t>
  </si>
  <si>
    <t>Question 2 (a)(i)</t>
  </si>
  <si>
    <t>Question 3 (b)(i)</t>
  </si>
  <si>
    <t>Question 3 (b)(ii)</t>
  </si>
  <si>
    <t>Assess if the investment strategy immunizes the company’s surplus.</t>
  </si>
  <si>
    <t>Question 2 (c)</t>
  </si>
  <si>
    <t>Question 4 (a)</t>
  </si>
  <si>
    <t>Your company offers a 2-year Guaranteed Minimum Accumulation Benefit</t>
  </si>
  <si>
    <t>(GMAB) rider on a Variable Annuity (VA).  You are given:</t>
  </si>
  <si>
    <t>The account value will either increase by 15% or decrease by 10% each year.  Assume no</t>
  </si>
  <si>
    <t xml:space="preserve">other fees, decrements, or expenses.  </t>
  </si>
  <si>
    <t>Question 4 (b)</t>
  </si>
  <si>
    <t>Question 4 (c)</t>
  </si>
  <si>
    <t xml:space="preserve">Question 5 (c) </t>
  </si>
  <si>
    <t xml:space="preserve">XYZ’s ALM Department ran 50 simulations and provided the net present value </t>
  </si>
  <si>
    <t xml:space="preserve">(NPV) of Death Benefits for each scenario. Management proposes holding capital of </t>
  </si>
  <si>
    <t xml:space="preserve">400 million in addition to the average NPV of death benefits.  The data is provided in </t>
  </si>
  <si>
    <t>the excel file.</t>
  </si>
  <si>
    <t>Question 7 (a)</t>
  </si>
  <si>
    <t xml:space="preserve">Your company sells an Equity Indexed Annuity (EIA) and a Variable Annuity </t>
  </si>
  <si>
    <t>are designed as follows:</t>
  </si>
  <si>
    <t xml:space="preserve">(VA) with a Guaranteed Minimum Maturity Benefit (GMMB).  The products </t>
  </si>
  <si>
    <t>Question 7 (b)</t>
  </si>
  <si>
    <t xml:space="preserve">With the remaining funds, purchase a zero-coupon bond earning the  </t>
  </si>
  <si>
    <t>guaranteed minimum rate specified in the product design</t>
  </si>
  <si>
    <t xml:space="preserve">Question 8 (b)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</si>
</sst>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vertAlign val="superscript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0" fontId="0" fillId="2" borderId="0" xfId="0" applyFill="1"/>
    <xf numFmtId="9" fontId="1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8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9" fillId="2" borderId="0" xfId="1" applyFont="1" applyFill="1"/>
    <xf numFmtId="0" fontId="9" fillId="2" borderId="0" xfId="1" applyFont="1" applyFill="1" applyAlignment="1">
      <alignment horizontal="center"/>
    </xf>
    <xf numFmtId="43" fontId="9" fillId="2" borderId="0" xfId="1" applyNumberFormat="1" applyFont="1" applyFill="1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9" fontId="1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vertical="center"/>
    </xf>
  </cellXfs>
  <cellStyles count="2">
    <cellStyle name="Normal" xfId="0" builtinId="0"/>
    <cellStyle name="Normal 2 2" xfId="1" xr:uid="{28558516-CF83-4D9A-9E27-D43611BA99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3F24-8914-430D-9B50-87A787586F86}">
  <dimension ref="A1:G24"/>
  <sheetViews>
    <sheetView tabSelected="1" workbookViewId="0"/>
  </sheetViews>
  <sheetFormatPr defaultColWidth="8.7109375" defaultRowHeight="15.75" x14ac:dyDescent="0.25"/>
  <cols>
    <col min="1" max="3" width="15.7109375" style="1" customWidth="1"/>
    <col min="4" max="16384" width="8.7109375" style="1"/>
  </cols>
  <sheetData>
    <row r="1" spans="1:7" x14ac:dyDescent="0.25">
      <c r="A1" s="13" t="s">
        <v>101</v>
      </c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 t="s">
        <v>83</v>
      </c>
      <c r="B3" s="4"/>
      <c r="C3" s="4"/>
      <c r="D3" s="4"/>
      <c r="E3" s="4"/>
      <c r="F3" s="4"/>
      <c r="G3" s="4"/>
    </row>
    <row r="4" spans="1:7" x14ac:dyDescent="0.25">
      <c r="A4" s="4" t="s">
        <v>84</v>
      </c>
      <c r="B4" s="4"/>
      <c r="C4" s="4"/>
      <c r="D4" s="4"/>
      <c r="E4" s="4"/>
      <c r="F4" s="4"/>
      <c r="G4" s="4"/>
    </row>
    <row r="5" spans="1:7" x14ac:dyDescent="0.25">
      <c r="A5" s="4" t="s">
        <v>85</v>
      </c>
      <c r="B5" s="4"/>
      <c r="C5" s="4"/>
      <c r="D5" s="4"/>
      <c r="E5" s="4"/>
      <c r="F5" s="4"/>
      <c r="G5" s="4"/>
    </row>
    <row r="6" spans="1:7" ht="16.5" thickBot="1" x14ac:dyDescent="0.3">
      <c r="A6" s="4"/>
      <c r="B6" s="4"/>
      <c r="C6" s="4"/>
      <c r="D6" s="4"/>
      <c r="E6" s="4"/>
      <c r="F6" s="4"/>
      <c r="G6" s="4"/>
    </row>
    <row r="7" spans="1:7" ht="16.5" thickBot="1" x14ac:dyDescent="0.3">
      <c r="A7" s="5" t="s">
        <v>0</v>
      </c>
      <c r="B7" s="6" t="s">
        <v>1</v>
      </c>
      <c r="C7" s="6" t="s">
        <v>2</v>
      </c>
      <c r="D7" s="4"/>
      <c r="E7" s="4"/>
      <c r="F7" s="4"/>
      <c r="G7" s="4"/>
    </row>
    <row r="8" spans="1:7" ht="16.5" thickBot="1" x14ac:dyDescent="0.3">
      <c r="A8" s="7" t="s">
        <v>3</v>
      </c>
      <c r="B8" s="8">
        <v>78215</v>
      </c>
      <c r="C8" s="9">
        <v>4.1020000000000003</v>
      </c>
      <c r="D8" s="4"/>
      <c r="E8" s="4"/>
      <c r="F8" s="4"/>
      <c r="G8" s="4"/>
    </row>
    <row r="9" spans="1:7" ht="16.5" thickBot="1" x14ac:dyDescent="0.3">
      <c r="A9" s="7" t="s">
        <v>4</v>
      </c>
      <c r="B9" s="8">
        <v>80777</v>
      </c>
      <c r="C9" s="9">
        <v>4.9790000000000001</v>
      </c>
      <c r="D9" s="4"/>
      <c r="E9" s="4"/>
      <c r="F9" s="4"/>
      <c r="G9" s="4"/>
    </row>
    <row r="10" spans="1:7" ht="16.5" thickBot="1" x14ac:dyDescent="0.3">
      <c r="A10" s="7" t="s">
        <v>5</v>
      </c>
      <c r="B10" s="8">
        <v>81030</v>
      </c>
      <c r="C10" s="9">
        <v>1.831</v>
      </c>
      <c r="D10" s="4"/>
      <c r="E10" s="4"/>
      <c r="F10" s="4"/>
      <c r="G10" s="4"/>
    </row>
    <row r="11" spans="1:7" ht="16.5" thickBot="1" x14ac:dyDescent="0.3">
      <c r="A11" s="7" t="s">
        <v>6</v>
      </c>
      <c r="B11" s="8">
        <v>89936</v>
      </c>
      <c r="C11" s="9">
        <v>2.8650000000000002</v>
      </c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 t="s">
        <v>86</v>
      </c>
      <c r="B13" s="4"/>
      <c r="C13" s="4"/>
      <c r="D13" s="4"/>
      <c r="E13" s="4"/>
      <c r="F13" s="4"/>
      <c r="G13" s="4"/>
    </row>
    <row r="14" spans="1:7" ht="16.5" thickBot="1" x14ac:dyDescent="0.3">
      <c r="A14" s="11"/>
      <c r="B14" s="4"/>
      <c r="C14" s="4"/>
      <c r="D14" s="4"/>
      <c r="E14" s="4"/>
      <c r="F14" s="4"/>
      <c r="G14" s="4"/>
    </row>
    <row r="15" spans="1:7" ht="16.5" thickBot="1" x14ac:dyDescent="0.3">
      <c r="A15" s="5" t="s">
        <v>0</v>
      </c>
      <c r="B15" s="6" t="s">
        <v>1</v>
      </c>
      <c r="C15" s="6" t="s">
        <v>2</v>
      </c>
      <c r="D15" s="4"/>
      <c r="E15" s="4"/>
      <c r="F15" s="4"/>
      <c r="G15" s="4"/>
    </row>
    <row r="16" spans="1:7" ht="16.5" thickBot="1" x14ac:dyDescent="0.3">
      <c r="A16" s="7" t="s">
        <v>3</v>
      </c>
      <c r="B16" s="8">
        <v>76189</v>
      </c>
      <c r="C16" s="9">
        <v>3.4220000000000002</v>
      </c>
      <c r="D16" s="4"/>
      <c r="E16" s="4"/>
      <c r="F16" s="4"/>
      <c r="G16" s="4"/>
    </row>
    <row r="17" spans="1:7" ht="16.5" thickBot="1" x14ac:dyDescent="0.3">
      <c r="A17" s="7" t="s">
        <v>4</v>
      </c>
      <c r="B17" s="8">
        <v>75921</v>
      </c>
      <c r="C17" s="9">
        <v>4.0890000000000004</v>
      </c>
      <c r="D17" s="4"/>
      <c r="E17" s="4"/>
      <c r="F17" s="4"/>
      <c r="G17" s="4"/>
    </row>
    <row r="18" spans="1:7" ht="16.5" thickBot="1" x14ac:dyDescent="0.3">
      <c r="A18" s="7" t="s">
        <v>5</v>
      </c>
      <c r="B18" s="8">
        <v>76733</v>
      </c>
      <c r="C18" s="9">
        <v>0.96699999999999997</v>
      </c>
      <c r="D18" s="4"/>
      <c r="E18" s="4"/>
      <c r="F18" s="4"/>
      <c r="G18" s="4"/>
    </row>
    <row r="19" spans="1:7" ht="16.5" thickBot="1" x14ac:dyDescent="0.3">
      <c r="A19" s="7" t="s">
        <v>6</v>
      </c>
      <c r="B19" s="8">
        <v>91004</v>
      </c>
      <c r="C19" s="9">
        <v>1.76</v>
      </c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 t="s">
        <v>87</v>
      </c>
      <c r="B21" s="4"/>
      <c r="C21" s="4"/>
      <c r="D21" s="4"/>
      <c r="E21" s="4"/>
      <c r="F21" s="4"/>
      <c r="G21" s="4"/>
    </row>
    <row r="22" spans="1:7" x14ac:dyDescent="0.25">
      <c r="A22" s="4" t="s">
        <v>88</v>
      </c>
      <c r="B22" s="4"/>
      <c r="C22" s="4"/>
      <c r="D22" s="4"/>
      <c r="E22" s="4"/>
      <c r="F22" s="4"/>
      <c r="G22" s="4"/>
    </row>
    <row r="24" spans="1:7" x14ac:dyDescent="0.25">
      <c r="A24" s="3" t="s">
        <v>8</v>
      </c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FE2E3-3274-4939-9938-D816C67C9BEE}">
  <dimension ref="A1:F40"/>
  <sheetViews>
    <sheetView workbookViewId="0">
      <selection activeCell="A29" sqref="A29"/>
    </sheetView>
  </sheetViews>
  <sheetFormatPr defaultColWidth="8.7109375" defaultRowHeight="15.75" x14ac:dyDescent="0.25"/>
  <cols>
    <col min="1" max="1" width="26.42578125" style="1" customWidth="1"/>
    <col min="2" max="2" width="17.5703125" style="1" bestFit="1" customWidth="1"/>
    <col min="3" max="16384" width="8.7109375" style="1"/>
  </cols>
  <sheetData>
    <row r="1" spans="1:6" x14ac:dyDescent="0.25">
      <c r="A1" s="13" t="s">
        <v>122</v>
      </c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 t="s">
        <v>119</v>
      </c>
      <c r="B3" s="4"/>
      <c r="C3" s="4"/>
      <c r="D3" s="4"/>
      <c r="E3" s="4"/>
      <c r="F3" s="4"/>
    </row>
    <row r="4" spans="1:6" x14ac:dyDescent="0.25">
      <c r="A4" s="4" t="s">
        <v>121</v>
      </c>
      <c r="B4" s="4"/>
      <c r="C4" s="4"/>
      <c r="D4" s="4"/>
      <c r="E4" s="4"/>
      <c r="F4" s="4"/>
    </row>
    <row r="5" spans="1:6" x14ac:dyDescent="0.25">
      <c r="A5" s="4" t="s">
        <v>120</v>
      </c>
      <c r="B5" s="4"/>
      <c r="C5" s="4"/>
      <c r="D5" s="4"/>
      <c r="E5" s="4"/>
      <c r="F5" s="4"/>
    </row>
    <row r="6" spans="1:6" ht="16.5" thickBot="1" x14ac:dyDescent="0.3">
      <c r="A6" s="4"/>
      <c r="B6" s="4"/>
      <c r="C6" s="4"/>
      <c r="D6" s="4"/>
      <c r="E6" s="4"/>
      <c r="F6" s="4"/>
    </row>
    <row r="7" spans="1:6" ht="16.5" thickBot="1" x14ac:dyDescent="0.3">
      <c r="A7" s="32"/>
      <c r="B7" s="33" t="s">
        <v>47</v>
      </c>
      <c r="C7" s="4"/>
      <c r="D7" s="4"/>
      <c r="E7" s="4"/>
      <c r="F7" s="4"/>
    </row>
    <row r="8" spans="1:6" ht="16.5" thickBot="1" x14ac:dyDescent="0.3">
      <c r="A8" s="34" t="s">
        <v>48</v>
      </c>
      <c r="B8" s="35">
        <v>100000</v>
      </c>
      <c r="C8" s="4"/>
      <c r="D8" s="4"/>
      <c r="E8" s="4"/>
      <c r="F8" s="4"/>
    </row>
    <row r="9" spans="1:6" ht="16.5" thickBot="1" x14ac:dyDescent="0.3">
      <c r="A9" s="34" t="s">
        <v>49</v>
      </c>
      <c r="B9" s="36" t="s">
        <v>50</v>
      </c>
      <c r="C9" s="4"/>
      <c r="D9" s="4"/>
      <c r="E9" s="4"/>
      <c r="F9" s="4"/>
    </row>
    <row r="10" spans="1:6" ht="16.5" thickBot="1" x14ac:dyDescent="0.3">
      <c r="A10" s="34" t="s">
        <v>51</v>
      </c>
      <c r="B10" s="36" t="s">
        <v>52</v>
      </c>
      <c r="C10" s="4"/>
      <c r="D10" s="4"/>
      <c r="E10" s="4"/>
      <c r="F10" s="4"/>
    </row>
    <row r="11" spans="1:6" ht="16.5" thickBot="1" x14ac:dyDescent="0.3">
      <c r="A11" s="34" t="s">
        <v>37</v>
      </c>
      <c r="B11" s="36" t="s">
        <v>53</v>
      </c>
      <c r="C11" s="4"/>
      <c r="D11" s="4"/>
      <c r="E11" s="4"/>
      <c r="F11" s="4"/>
    </row>
    <row r="12" spans="1:6" ht="16.5" thickBot="1" x14ac:dyDescent="0.3">
      <c r="A12" s="34" t="s">
        <v>54</v>
      </c>
      <c r="B12" s="37">
        <v>0.1</v>
      </c>
      <c r="C12" s="4"/>
      <c r="D12" s="4"/>
      <c r="E12" s="4"/>
      <c r="F12" s="4"/>
    </row>
    <row r="13" spans="1:6" ht="16.5" thickBot="1" x14ac:dyDescent="0.3">
      <c r="A13" s="34" t="s">
        <v>55</v>
      </c>
      <c r="B13" s="37">
        <v>0.02</v>
      </c>
      <c r="C13" s="4"/>
      <c r="D13" s="4"/>
      <c r="E13" s="4"/>
      <c r="F13" s="4"/>
    </row>
    <row r="14" spans="1:6" ht="16.5" thickBot="1" x14ac:dyDescent="0.3">
      <c r="A14" s="34" t="s">
        <v>56</v>
      </c>
      <c r="B14" s="37">
        <v>0.9</v>
      </c>
      <c r="C14" s="4"/>
      <c r="D14" s="4"/>
      <c r="E14" s="4"/>
      <c r="F14" s="4"/>
    </row>
    <row r="15" spans="1:6" ht="48" thickBot="1" x14ac:dyDescent="0.3">
      <c r="A15" s="38" t="s">
        <v>57</v>
      </c>
      <c r="B15" s="37">
        <v>0.04</v>
      </c>
      <c r="C15" s="4"/>
      <c r="D15" s="4"/>
      <c r="E15" s="4"/>
      <c r="F15" s="4"/>
    </row>
    <row r="16" spans="1:6" ht="16.5" thickBot="1" x14ac:dyDescent="0.3">
      <c r="A16" s="4"/>
      <c r="B16" s="4"/>
      <c r="C16" s="4"/>
      <c r="D16" s="4"/>
      <c r="E16" s="4"/>
      <c r="F16" s="4"/>
    </row>
    <row r="17" spans="1:6" ht="16.5" thickBot="1" x14ac:dyDescent="0.3">
      <c r="A17" s="39"/>
      <c r="B17" s="6" t="s">
        <v>58</v>
      </c>
      <c r="C17" s="4"/>
      <c r="D17" s="4"/>
      <c r="E17" s="4"/>
      <c r="F17" s="4"/>
    </row>
    <row r="18" spans="1:6" ht="16.5" thickBot="1" x14ac:dyDescent="0.3">
      <c r="A18" s="38" t="s">
        <v>48</v>
      </c>
      <c r="B18" s="8">
        <v>100000</v>
      </c>
      <c r="C18" s="4"/>
      <c r="D18" s="4"/>
      <c r="E18" s="4"/>
      <c r="F18" s="4"/>
    </row>
    <row r="19" spans="1:6" ht="16.5" thickBot="1" x14ac:dyDescent="0.3">
      <c r="A19" s="38" t="s">
        <v>49</v>
      </c>
      <c r="B19" s="9" t="s">
        <v>50</v>
      </c>
      <c r="C19" s="4"/>
      <c r="D19" s="4"/>
      <c r="E19" s="4"/>
      <c r="F19" s="4"/>
    </row>
    <row r="20" spans="1:6" ht="16.5" thickBot="1" x14ac:dyDescent="0.3">
      <c r="A20" s="38" t="s">
        <v>51</v>
      </c>
      <c r="B20" s="9" t="s">
        <v>52</v>
      </c>
      <c r="C20" s="4"/>
      <c r="D20" s="4"/>
      <c r="E20" s="4"/>
      <c r="F20" s="4"/>
    </row>
    <row r="21" spans="1:6" ht="32.25" thickBot="1" x14ac:dyDescent="0.3">
      <c r="A21" s="38" t="s">
        <v>59</v>
      </c>
      <c r="B21" s="9" t="s">
        <v>60</v>
      </c>
      <c r="C21" s="4"/>
      <c r="D21" s="4"/>
      <c r="E21" s="4"/>
      <c r="F21" s="4"/>
    </row>
    <row r="22" spans="1:6" ht="32.25" thickBot="1" x14ac:dyDescent="0.3">
      <c r="A22" s="38" t="s">
        <v>61</v>
      </c>
      <c r="B22" s="15">
        <v>0.06</v>
      </c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10" t="s">
        <v>66</v>
      </c>
      <c r="B24" s="14"/>
      <c r="C24" s="4"/>
      <c r="D24" s="4"/>
      <c r="E24" s="4"/>
      <c r="F24" s="4"/>
    </row>
    <row r="25" spans="1:6" x14ac:dyDescent="0.25">
      <c r="A25" s="10"/>
      <c r="B25" s="14"/>
      <c r="C25" s="4"/>
      <c r="D25" s="4"/>
      <c r="E25" s="4"/>
      <c r="F25" s="4"/>
    </row>
    <row r="26" spans="1:6" x14ac:dyDescent="0.25">
      <c r="A26" s="12" t="s">
        <v>71</v>
      </c>
      <c r="B26" s="14"/>
      <c r="C26" s="4"/>
      <c r="D26" s="4"/>
      <c r="E26" s="4"/>
      <c r="F26" s="4"/>
    </row>
    <row r="27" spans="1:6" x14ac:dyDescent="0.25">
      <c r="A27" s="12" t="s">
        <v>123</v>
      </c>
      <c r="B27" s="14"/>
      <c r="C27" s="4"/>
      <c r="D27" s="4"/>
      <c r="E27" s="4"/>
      <c r="F27" s="4"/>
    </row>
    <row r="28" spans="1:6" x14ac:dyDescent="0.25">
      <c r="A28" s="10" t="s">
        <v>124</v>
      </c>
      <c r="B28" s="14"/>
      <c r="C28" s="4"/>
      <c r="D28" s="4"/>
      <c r="E28" s="4"/>
      <c r="F28" s="4"/>
    </row>
    <row r="29" spans="1:6" x14ac:dyDescent="0.25">
      <c r="A29" s="10"/>
      <c r="B29" s="14"/>
      <c r="C29" s="4"/>
      <c r="D29" s="4"/>
      <c r="E29" s="4"/>
      <c r="F29" s="4"/>
    </row>
    <row r="30" spans="1:6" x14ac:dyDescent="0.25">
      <c r="A30" s="10" t="s">
        <v>67</v>
      </c>
      <c r="B30" s="14"/>
      <c r="C30" s="4"/>
      <c r="D30" s="4"/>
      <c r="E30" s="4"/>
      <c r="F30" s="4"/>
    </row>
    <row r="31" spans="1:6" ht="16.5" thickBot="1" x14ac:dyDescent="0.3">
      <c r="A31" s="10"/>
      <c r="B31" s="14"/>
      <c r="C31" s="4"/>
      <c r="D31" s="4"/>
      <c r="E31" s="4"/>
      <c r="F31" s="4"/>
    </row>
    <row r="32" spans="1:6" ht="16.5" thickBot="1" x14ac:dyDescent="0.3">
      <c r="A32" s="39" t="s">
        <v>68</v>
      </c>
      <c r="B32" s="27">
        <v>0.05</v>
      </c>
      <c r="C32" s="4"/>
      <c r="D32" s="4"/>
      <c r="E32" s="4"/>
      <c r="F32" s="4"/>
    </row>
    <row r="33" spans="1:6" ht="16.5" thickBot="1" x14ac:dyDescent="0.3">
      <c r="A33" s="38" t="s">
        <v>69</v>
      </c>
      <c r="B33" s="15">
        <v>-0.5</v>
      </c>
      <c r="C33" s="4"/>
      <c r="D33" s="4"/>
      <c r="E33" s="4"/>
      <c r="F33" s="4"/>
    </row>
    <row r="34" spans="1:6" ht="16.5" thickBot="1" x14ac:dyDescent="0.3">
      <c r="A34" s="38" t="s">
        <v>34</v>
      </c>
      <c r="B34" s="15">
        <v>0.03</v>
      </c>
      <c r="C34" s="4"/>
      <c r="D34" s="4"/>
      <c r="E34" s="4"/>
      <c r="F34" s="4"/>
    </row>
    <row r="35" spans="1:6" x14ac:dyDescent="0.25">
      <c r="A35" s="40"/>
      <c r="B35" s="14"/>
      <c r="C35" s="4"/>
      <c r="D35" s="4"/>
      <c r="E35" s="4"/>
      <c r="F35" s="4"/>
    </row>
    <row r="36" spans="1:6" x14ac:dyDescent="0.25">
      <c r="A36" s="10" t="s">
        <v>70</v>
      </c>
      <c r="B36" s="14"/>
      <c r="C36" s="4"/>
      <c r="D36" s="4"/>
      <c r="E36" s="4"/>
      <c r="F36" s="4"/>
    </row>
    <row r="37" spans="1:6" x14ac:dyDescent="0.25">
      <c r="A37" s="10"/>
      <c r="B37" s="14"/>
      <c r="C37" s="4"/>
      <c r="D37" s="4"/>
      <c r="E37" s="4"/>
      <c r="F37" s="4"/>
    </row>
    <row r="38" spans="1:6" x14ac:dyDescent="0.25">
      <c r="A38" s="12" t="s">
        <v>72</v>
      </c>
      <c r="B38" s="14"/>
      <c r="C38" s="4"/>
      <c r="D38" s="4"/>
      <c r="E38" s="4"/>
      <c r="F38" s="4"/>
    </row>
    <row r="40" spans="1:6" x14ac:dyDescent="0.25">
      <c r="A40" s="3" t="s">
        <v>17</v>
      </c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35FC-6B34-4C8D-BEB2-C177B3205AB9}">
  <dimension ref="A1:E16"/>
  <sheetViews>
    <sheetView workbookViewId="0"/>
  </sheetViews>
  <sheetFormatPr defaultColWidth="8.7109375" defaultRowHeight="15.75" x14ac:dyDescent="0.25"/>
  <cols>
    <col min="1" max="1" width="45.7109375" style="1" customWidth="1"/>
    <col min="2" max="2" width="11.7109375" style="1" bestFit="1" customWidth="1"/>
    <col min="3" max="16384" width="8.7109375" style="1"/>
  </cols>
  <sheetData>
    <row r="1" spans="1:5" x14ac:dyDescent="0.25">
      <c r="A1" s="13" t="s">
        <v>125</v>
      </c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 t="s">
        <v>73</v>
      </c>
      <c r="B3" s="4"/>
      <c r="C3" s="4"/>
      <c r="D3" s="4"/>
      <c r="E3" s="4"/>
    </row>
    <row r="4" spans="1:5" x14ac:dyDescent="0.25">
      <c r="A4" s="4" t="s">
        <v>74</v>
      </c>
      <c r="B4" s="4"/>
      <c r="C4" s="4"/>
      <c r="D4" s="4"/>
      <c r="E4" s="4"/>
    </row>
    <row r="5" spans="1:5" x14ac:dyDescent="0.25">
      <c r="A5" s="4" t="s">
        <v>75</v>
      </c>
      <c r="B5" s="4"/>
      <c r="C5" s="4"/>
      <c r="D5" s="4"/>
      <c r="E5" s="4"/>
    </row>
    <row r="6" spans="1:5" ht="16.5" thickBot="1" x14ac:dyDescent="0.3">
      <c r="A6" s="4"/>
      <c r="B6" s="4"/>
      <c r="C6" s="4"/>
      <c r="D6" s="4"/>
      <c r="E6" s="4"/>
    </row>
    <row r="7" spans="1:5" ht="16.5" thickBot="1" x14ac:dyDescent="0.3">
      <c r="A7" s="41" t="s">
        <v>76</v>
      </c>
      <c r="B7" s="33" t="s">
        <v>77</v>
      </c>
      <c r="C7" s="4"/>
      <c r="D7" s="4"/>
      <c r="E7" s="4"/>
    </row>
    <row r="8" spans="1:5" ht="16.5" thickBot="1" x14ac:dyDescent="0.3">
      <c r="A8" s="34" t="s">
        <v>78</v>
      </c>
      <c r="B8" s="36">
        <v>3.2</v>
      </c>
      <c r="C8" s="4"/>
      <c r="D8" s="4"/>
      <c r="E8" s="4"/>
    </row>
    <row r="9" spans="1:5" ht="16.5" thickBot="1" x14ac:dyDescent="0.3">
      <c r="A9" s="34" t="s">
        <v>79</v>
      </c>
      <c r="B9" s="36">
        <v>0.02</v>
      </c>
      <c r="C9" s="4"/>
      <c r="D9" s="4"/>
      <c r="E9" s="4"/>
    </row>
    <row r="10" spans="1:5" ht="16.5" thickBot="1" x14ac:dyDescent="0.3">
      <c r="A10" s="34" t="s">
        <v>80</v>
      </c>
      <c r="B10" s="36">
        <v>0.1</v>
      </c>
      <c r="C10" s="4"/>
      <c r="D10" s="4"/>
      <c r="E10" s="4"/>
    </row>
    <row r="11" spans="1:5" ht="16.5" thickBot="1" x14ac:dyDescent="0.3">
      <c r="A11" s="34" t="s">
        <v>81</v>
      </c>
      <c r="B11" s="36">
        <v>-0.4</v>
      </c>
      <c r="C11" s="4"/>
      <c r="D11" s="4"/>
      <c r="E11" s="4"/>
    </row>
    <row r="12" spans="1:5" x14ac:dyDescent="0.25">
      <c r="A12" s="4"/>
      <c r="B12" s="4"/>
      <c r="C12" s="4"/>
      <c r="D12" s="4"/>
      <c r="E12" s="4"/>
    </row>
    <row r="13" spans="1:5" x14ac:dyDescent="0.25">
      <c r="A13" s="4" t="s">
        <v>82</v>
      </c>
      <c r="B13" s="4"/>
      <c r="C13" s="4"/>
      <c r="D13" s="4"/>
      <c r="E13" s="4"/>
    </row>
    <row r="14" spans="1:5" x14ac:dyDescent="0.25">
      <c r="A14" s="4" t="s">
        <v>7</v>
      </c>
      <c r="B14" s="4"/>
      <c r="C14" s="4"/>
      <c r="D14" s="4"/>
      <c r="E14" s="4"/>
    </row>
    <row r="16" spans="1:5" x14ac:dyDescent="0.25">
      <c r="A16" s="3" t="s">
        <v>17</v>
      </c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1C788-AE5F-4E23-BCC2-D52398737C8E}">
  <dimension ref="A1:H18"/>
  <sheetViews>
    <sheetView workbookViewId="0">
      <selection activeCell="C17" sqref="C17"/>
    </sheetView>
  </sheetViews>
  <sheetFormatPr defaultRowHeight="15" x14ac:dyDescent="0.25"/>
  <cols>
    <col min="1" max="3" width="15.7109375" customWidth="1"/>
  </cols>
  <sheetData>
    <row r="1" spans="1:8" ht="15.75" x14ac:dyDescent="0.25">
      <c r="A1" s="13" t="s">
        <v>105</v>
      </c>
      <c r="B1" s="14"/>
      <c r="C1" s="14"/>
      <c r="D1" s="14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ht="15.75" x14ac:dyDescent="0.25">
      <c r="A3" s="10" t="s">
        <v>9</v>
      </c>
      <c r="B3" s="14"/>
      <c r="C3" s="14"/>
      <c r="D3" s="14"/>
      <c r="E3" s="14"/>
      <c r="F3" s="14"/>
      <c r="G3" s="14"/>
      <c r="H3" s="14"/>
    </row>
    <row r="4" spans="1:8" ht="15.75" thickBot="1" x14ac:dyDescent="0.3">
      <c r="A4" s="14"/>
      <c r="B4" s="14"/>
      <c r="C4" s="14"/>
      <c r="D4" s="14"/>
      <c r="E4" s="14"/>
      <c r="F4" s="14"/>
      <c r="G4" s="14"/>
      <c r="H4" s="14"/>
    </row>
    <row r="5" spans="1:8" ht="32.25" thickBot="1" x14ac:dyDescent="0.3">
      <c r="A5" s="5" t="s">
        <v>10</v>
      </c>
      <c r="B5" s="6" t="s">
        <v>11</v>
      </c>
      <c r="C5" s="6" t="s">
        <v>12</v>
      </c>
      <c r="D5" s="14"/>
      <c r="E5" s="14"/>
      <c r="F5" s="14"/>
      <c r="G5" s="14"/>
      <c r="H5" s="14"/>
    </row>
    <row r="6" spans="1:8" ht="16.5" thickBot="1" x14ac:dyDescent="0.3">
      <c r="A6" s="7" t="s">
        <v>13</v>
      </c>
      <c r="B6" s="15">
        <v>0.04</v>
      </c>
      <c r="C6" s="15">
        <v>0.05</v>
      </c>
      <c r="D6" s="14"/>
      <c r="E6" s="14"/>
      <c r="F6" s="14"/>
      <c r="G6" s="14"/>
      <c r="H6" s="14"/>
    </row>
    <row r="7" spans="1:8" ht="16.5" thickBot="1" x14ac:dyDescent="0.3">
      <c r="A7" s="7" t="s">
        <v>14</v>
      </c>
      <c r="B7" s="15">
        <v>7.0000000000000007E-2</v>
      </c>
      <c r="C7" s="15">
        <v>0.3</v>
      </c>
      <c r="D7" s="14"/>
      <c r="E7" s="14"/>
      <c r="F7" s="14"/>
      <c r="G7" s="14"/>
      <c r="H7" s="14"/>
    </row>
    <row r="8" spans="1:8" ht="16.5" thickBot="1" x14ac:dyDescent="0.3">
      <c r="A8" s="7" t="s">
        <v>15</v>
      </c>
      <c r="B8" s="15">
        <v>0.06</v>
      </c>
      <c r="C8" s="15">
        <v>0.08</v>
      </c>
      <c r="D8" s="14"/>
      <c r="E8" s="14"/>
      <c r="F8" s="14"/>
      <c r="G8" s="14"/>
      <c r="H8" s="14"/>
    </row>
    <row r="9" spans="1:8" ht="16.5" thickBot="1" x14ac:dyDescent="0.3">
      <c r="A9" s="7" t="s">
        <v>16</v>
      </c>
      <c r="B9" s="16">
        <v>6.5000000000000002E-2</v>
      </c>
      <c r="C9" s="15">
        <v>0.1</v>
      </c>
      <c r="D9" s="14"/>
      <c r="E9" s="14"/>
      <c r="F9" s="14"/>
      <c r="G9" s="14"/>
      <c r="H9" s="14"/>
    </row>
    <row r="10" spans="1:8" x14ac:dyDescent="0.25">
      <c r="A10" s="14"/>
      <c r="B10" s="14"/>
      <c r="C10" s="14"/>
      <c r="D10" s="14"/>
      <c r="E10" s="14"/>
      <c r="F10" s="14"/>
      <c r="G10" s="14"/>
      <c r="H10" s="14"/>
    </row>
    <row r="11" spans="1:8" ht="18.75" x14ac:dyDescent="0.25">
      <c r="A11" s="10" t="s">
        <v>89</v>
      </c>
      <c r="B11" s="14"/>
      <c r="C11" s="14"/>
      <c r="D11" s="14"/>
      <c r="E11" s="14"/>
      <c r="F11" s="14"/>
      <c r="G11" s="14"/>
      <c r="H11" s="14"/>
    </row>
    <row r="12" spans="1:8" ht="15.75" x14ac:dyDescent="0.25">
      <c r="A12" s="10" t="s">
        <v>90</v>
      </c>
      <c r="B12" s="14"/>
      <c r="C12" s="14"/>
      <c r="D12" s="14"/>
      <c r="E12" s="14"/>
      <c r="F12" s="14"/>
      <c r="G12" s="14"/>
      <c r="H12" s="14"/>
    </row>
    <row r="13" spans="1:8" ht="15.75" x14ac:dyDescent="0.25">
      <c r="A13" s="10" t="s">
        <v>91</v>
      </c>
      <c r="B13" s="14"/>
      <c r="C13" s="14"/>
      <c r="D13" s="14"/>
      <c r="E13" s="14"/>
      <c r="F13" s="14"/>
      <c r="G13" s="14"/>
      <c r="H13" s="14"/>
    </row>
    <row r="14" spans="1:8" x14ac:dyDescent="0.25">
      <c r="A14" s="14"/>
      <c r="B14" s="14"/>
      <c r="C14" s="14"/>
      <c r="D14" s="14"/>
      <c r="E14" s="14"/>
      <c r="F14" s="14"/>
      <c r="G14" s="14"/>
      <c r="H14" s="14"/>
    </row>
    <row r="15" spans="1:8" ht="15.75" x14ac:dyDescent="0.25">
      <c r="A15" s="4" t="s">
        <v>92</v>
      </c>
      <c r="B15" s="14"/>
      <c r="C15" s="14"/>
      <c r="D15" s="14"/>
      <c r="E15" s="14"/>
      <c r="F15" s="14"/>
      <c r="G15" s="14"/>
      <c r="H15" s="14"/>
    </row>
    <row r="16" spans="1:8" ht="15.75" x14ac:dyDescent="0.25">
      <c r="A16" s="4" t="s">
        <v>93</v>
      </c>
      <c r="B16" s="14"/>
      <c r="C16" s="14"/>
      <c r="D16" s="14"/>
      <c r="E16" s="14"/>
      <c r="F16" s="14"/>
      <c r="G16" s="14"/>
      <c r="H16" s="14"/>
    </row>
    <row r="18" spans="1:1" ht="15.75" x14ac:dyDescent="0.25">
      <c r="A18" s="3" t="s">
        <v>8</v>
      </c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FD0C-2C1B-4B51-AF2A-A1213E72A3CA}">
  <dimension ref="A1:M24"/>
  <sheetViews>
    <sheetView workbookViewId="0">
      <selection activeCell="A22" sqref="A22"/>
    </sheetView>
  </sheetViews>
  <sheetFormatPr defaultRowHeight="15" x14ac:dyDescent="0.25"/>
  <cols>
    <col min="13" max="13" width="9.7109375" customWidth="1"/>
  </cols>
  <sheetData>
    <row r="1" spans="1:13" ht="15.75" x14ac:dyDescent="0.25">
      <c r="A1" s="25" t="s">
        <v>102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.75" x14ac:dyDescent="0.25">
      <c r="A3" s="10" t="s">
        <v>94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.75" x14ac:dyDescent="0.25">
      <c r="A4" s="10" t="s">
        <v>95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5.75" x14ac:dyDescent="0.25">
      <c r="A5" s="10" t="s">
        <v>96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.75" x14ac:dyDescent="0.25">
      <c r="A6" s="10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15.75" x14ac:dyDescent="0.25">
      <c r="A7" s="10" t="s">
        <v>97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5.75" x14ac:dyDescent="0.25">
      <c r="A8" s="10" t="s">
        <v>98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16.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ht="16.5" thickBot="1" x14ac:dyDescent="0.3">
      <c r="A10" s="10" t="s">
        <v>99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ht="16.5" thickBot="1" x14ac:dyDescent="0.3">
      <c r="A11" s="18"/>
      <c r="B11" s="18" t="s">
        <v>18</v>
      </c>
      <c r="C11" s="18" t="s">
        <v>19</v>
      </c>
      <c r="D11" s="18" t="s">
        <v>20</v>
      </c>
      <c r="E11" s="18" t="s">
        <v>21</v>
      </c>
      <c r="F11" s="18" t="s">
        <v>22</v>
      </c>
      <c r="G11" s="18" t="s">
        <v>23</v>
      </c>
      <c r="H11" s="18" t="s">
        <v>24</v>
      </c>
      <c r="I11" s="18" t="s">
        <v>25</v>
      </c>
      <c r="J11" s="18" t="s">
        <v>26</v>
      </c>
      <c r="K11" s="18" t="s">
        <v>27</v>
      </c>
      <c r="L11" s="14"/>
      <c r="M11" s="14"/>
    </row>
    <row r="12" spans="1:13" ht="16.5" thickBot="1" x14ac:dyDescent="0.3">
      <c r="A12" s="19" t="s">
        <v>28</v>
      </c>
      <c r="B12" s="20">
        <v>25</v>
      </c>
      <c r="C12" s="20">
        <v>25</v>
      </c>
      <c r="D12" s="20">
        <v>25</v>
      </c>
      <c r="E12" s="20">
        <v>25</v>
      </c>
      <c r="F12" s="20">
        <v>25</v>
      </c>
      <c r="G12" s="20">
        <v>25</v>
      </c>
      <c r="H12" s="20">
        <v>25</v>
      </c>
      <c r="I12" s="20">
        <v>25</v>
      </c>
      <c r="J12" s="20">
        <v>25</v>
      </c>
      <c r="K12" s="20">
        <v>25</v>
      </c>
      <c r="L12" s="14"/>
      <c r="M12" s="14"/>
    </row>
    <row r="13" spans="1:13" ht="16.5" thickBot="1" x14ac:dyDescent="0.3">
      <c r="A13" s="19" t="s">
        <v>29</v>
      </c>
      <c r="B13" s="20">
        <v>70</v>
      </c>
      <c r="C13" s="20">
        <v>66</v>
      </c>
      <c r="D13" s="20">
        <v>55</v>
      </c>
      <c r="E13" s="20">
        <v>33</v>
      </c>
      <c r="F13" s="20">
        <v>0</v>
      </c>
      <c r="G13" s="20">
        <v>25</v>
      </c>
      <c r="H13" s="20">
        <v>35</v>
      </c>
      <c r="I13" s="20">
        <v>45</v>
      </c>
      <c r="J13" s="20">
        <v>55</v>
      </c>
      <c r="K13" s="20">
        <v>65</v>
      </c>
      <c r="L13" s="14"/>
      <c r="M13" s="14"/>
    </row>
    <row r="14" spans="1:13" ht="16.5" thickBot="1" x14ac:dyDescent="0.3">
      <c r="A14" s="19" t="s">
        <v>30</v>
      </c>
      <c r="B14" s="20">
        <v>-75</v>
      </c>
      <c r="C14" s="20">
        <v>-55</v>
      </c>
      <c r="D14" s="20">
        <v>-35</v>
      </c>
      <c r="E14" s="20">
        <v>-15</v>
      </c>
      <c r="F14" s="20">
        <v>-10</v>
      </c>
      <c r="G14" s="20">
        <v>-1</v>
      </c>
      <c r="H14" s="20">
        <v>10</v>
      </c>
      <c r="I14" s="20">
        <v>25</v>
      </c>
      <c r="J14" s="20">
        <v>45</v>
      </c>
      <c r="K14" s="20">
        <v>55</v>
      </c>
      <c r="L14" s="14"/>
      <c r="M14" s="14"/>
    </row>
    <row r="15" spans="1:13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6.5" thickBot="1" x14ac:dyDescent="0.3">
      <c r="A16" s="4" t="s">
        <v>100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6.5" thickBot="1" x14ac:dyDescent="0.3">
      <c r="A17" s="21"/>
      <c r="B17" s="22" t="s">
        <v>18</v>
      </c>
      <c r="C17" s="22" t="s">
        <v>19</v>
      </c>
      <c r="D17" s="22" t="s">
        <v>20</v>
      </c>
      <c r="E17" s="22" t="s">
        <v>21</v>
      </c>
      <c r="F17" s="22" t="s">
        <v>22</v>
      </c>
      <c r="G17" s="22" t="s">
        <v>23</v>
      </c>
      <c r="H17" s="22" t="s">
        <v>24</v>
      </c>
      <c r="I17" s="22" t="s">
        <v>25</v>
      </c>
      <c r="J17" s="22" t="s">
        <v>26</v>
      </c>
      <c r="K17" s="22" t="s">
        <v>27</v>
      </c>
      <c r="L17" s="14"/>
      <c r="M17" s="14"/>
    </row>
    <row r="18" spans="1:13" ht="16.5" thickBot="1" x14ac:dyDescent="0.3">
      <c r="A18" s="23" t="s">
        <v>31</v>
      </c>
      <c r="B18" s="24">
        <v>0.1</v>
      </c>
      <c r="C18" s="24">
        <v>0.3</v>
      </c>
      <c r="D18" s="24">
        <v>0.7</v>
      </c>
      <c r="E18" s="24">
        <v>0.9</v>
      </c>
      <c r="F18" s="24">
        <v>1.2</v>
      </c>
      <c r="G18" s="24">
        <v>1.4</v>
      </c>
      <c r="H18" s="24">
        <v>1.5</v>
      </c>
      <c r="I18" s="24">
        <v>1.1000000000000001</v>
      </c>
      <c r="J18" s="24">
        <v>0.3</v>
      </c>
      <c r="K18" s="24">
        <v>0.2</v>
      </c>
      <c r="L18" s="14"/>
      <c r="M18" s="14"/>
    </row>
    <row r="19" spans="1:13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5.75" x14ac:dyDescent="0.25">
      <c r="A20" s="10" t="s">
        <v>32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5.75" x14ac:dyDescent="0.25">
      <c r="A22" s="12" t="s">
        <v>33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5.75" x14ac:dyDescent="0.25">
      <c r="A23" s="2"/>
    </row>
    <row r="24" spans="1:13" ht="15.75" x14ac:dyDescent="0.25">
      <c r="A24" s="17" t="s">
        <v>17</v>
      </c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D569-473E-4625-802F-BF578C94A44B}">
  <dimension ref="A1:M24"/>
  <sheetViews>
    <sheetView workbookViewId="0">
      <selection activeCell="A23" sqref="A23"/>
    </sheetView>
  </sheetViews>
  <sheetFormatPr defaultRowHeight="15" x14ac:dyDescent="0.25"/>
  <cols>
    <col min="13" max="13" width="9.7109375" customWidth="1"/>
  </cols>
  <sheetData>
    <row r="1" spans="1:13" ht="15.75" x14ac:dyDescent="0.25">
      <c r="A1" s="25" t="s">
        <v>103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.75" x14ac:dyDescent="0.25">
      <c r="A3" s="10" t="s">
        <v>94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.75" x14ac:dyDescent="0.25">
      <c r="A4" s="10" t="s">
        <v>95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5.75" x14ac:dyDescent="0.25">
      <c r="A5" s="10" t="s">
        <v>96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.75" x14ac:dyDescent="0.25">
      <c r="A6" s="10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15.75" x14ac:dyDescent="0.25">
      <c r="A7" s="10" t="s">
        <v>97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5.75" x14ac:dyDescent="0.25">
      <c r="A8" s="10" t="s">
        <v>98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16.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ht="16.5" thickBot="1" x14ac:dyDescent="0.3">
      <c r="A10" s="10" t="s">
        <v>99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ht="16.5" thickBot="1" x14ac:dyDescent="0.3">
      <c r="A11" s="18"/>
      <c r="B11" s="18" t="s">
        <v>18</v>
      </c>
      <c r="C11" s="18" t="s">
        <v>19</v>
      </c>
      <c r="D11" s="18" t="s">
        <v>20</v>
      </c>
      <c r="E11" s="18" t="s">
        <v>21</v>
      </c>
      <c r="F11" s="18" t="s">
        <v>22</v>
      </c>
      <c r="G11" s="18" t="s">
        <v>23</v>
      </c>
      <c r="H11" s="18" t="s">
        <v>24</v>
      </c>
      <c r="I11" s="18" t="s">
        <v>25</v>
      </c>
      <c r="J11" s="18" t="s">
        <v>26</v>
      </c>
      <c r="K11" s="18" t="s">
        <v>27</v>
      </c>
      <c r="L11" s="14"/>
      <c r="M11" s="14"/>
    </row>
    <row r="12" spans="1:13" ht="16.5" thickBot="1" x14ac:dyDescent="0.3">
      <c r="A12" s="19" t="s">
        <v>28</v>
      </c>
      <c r="B12" s="20">
        <v>25</v>
      </c>
      <c r="C12" s="20">
        <v>25</v>
      </c>
      <c r="D12" s="20">
        <v>25</v>
      </c>
      <c r="E12" s="20">
        <v>25</v>
      </c>
      <c r="F12" s="20">
        <v>25</v>
      </c>
      <c r="G12" s="20">
        <v>25</v>
      </c>
      <c r="H12" s="20">
        <v>25</v>
      </c>
      <c r="I12" s="20">
        <v>25</v>
      </c>
      <c r="J12" s="20">
        <v>25</v>
      </c>
      <c r="K12" s="20">
        <v>25</v>
      </c>
      <c r="L12" s="14"/>
      <c r="M12" s="14"/>
    </row>
    <row r="13" spans="1:13" ht="16.5" thickBot="1" x14ac:dyDescent="0.3">
      <c r="A13" s="19" t="s">
        <v>29</v>
      </c>
      <c r="B13" s="20">
        <v>70</v>
      </c>
      <c r="C13" s="20">
        <v>66</v>
      </c>
      <c r="D13" s="20">
        <v>55</v>
      </c>
      <c r="E13" s="20">
        <v>33</v>
      </c>
      <c r="F13" s="20">
        <v>0</v>
      </c>
      <c r="G13" s="20">
        <v>25</v>
      </c>
      <c r="H13" s="20">
        <v>35</v>
      </c>
      <c r="I13" s="20">
        <v>45</v>
      </c>
      <c r="J13" s="20">
        <v>55</v>
      </c>
      <c r="K13" s="20">
        <v>65</v>
      </c>
      <c r="L13" s="14"/>
      <c r="M13" s="14"/>
    </row>
    <row r="14" spans="1:13" ht="16.5" thickBot="1" x14ac:dyDescent="0.3">
      <c r="A14" s="19" t="s">
        <v>30</v>
      </c>
      <c r="B14" s="20">
        <v>-75</v>
      </c>
      <c r="C14" s="20">
        <v>-55</v>
      </c>
      <c r="D14" s="20">
        <v>-35</v>
      </c>
      <c r="E14" s="20">
        <v>-15</v>
      </c>
      <c r="F14" s="20">
        <v>-10</v>
      </c>
      <c r="G14" s="20">
        <v>-1</v>
      </c>
      <c r="H14" s="20">
        <v>10</v>
      </c>
      <c r="I14" s="20">
        <v>25</v>
      </c>
      <c r="J14" s="20">
        <v>45</v>
      </c>
      <c r="K14" s="20">
        <v>55</v>
      </c>
      <c r="L14" s="14"/>
      <c r="M14" s="14"/>
    </row>
    <row r="15" spans="1:13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6.5" thickBot="1" x14ac:dyDescent="0.3">
      <c r="A16" s="4" t="s">
        <v>100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6.5" thickBot="1" x14ac:dyDescent="0.3">
      <c r="A17" s="21"/>
      <c r="B17" s="22" t="s">
        <v>18</v>
      </c>
      <c r="C17" s="22" t="s">
        <v>19</v>
      </c>
      <c r="D17" s="22" t="s">
        <v>20</v>
      </c>
      <c r="E17" s="22" t="s">
        <v>21</v>
      </c>
      <c r="F17" s="22" t="s">
        <v>22</v>
      </c>
      <c r="G17" s="22" t="s">
        <v>23</v>
      </c>
      <c r="H17" s="22" t="s">
        <v>24</v>
      </c>
      <c r="I17" s="22" t="s">
        <v>25</v>
      </c>
      <c r="J17" s="22" t="s">
        <v>26</v>
      </c>
      <c r="K17" s="22" t="s">
        <v>27</v>
      </c>
      <c r="L17" s="14"/>
      <c r="M17" s="14"/>
    </row>
    <row r="18" spans="1:13" ht="16.5" thickBot="1" x14ac:dyDescent="0.3">
      <c r="A18" s="23" t="s">
        <v>31</v>
      </c>
      <c r="B18" s="24">
        <v>0.1</v>
      </c>
      <c r="C18" s="24">
        <v>0.3</v>
      </c>
      <c r="D18" s="24">
        <v>0.7</v>
      </c>
      <c r="E18" s="24">
        <v>0.9</v>
      </c>
      <c r="F18" s="24">
        <v>1.2</v>
      </c>
      <c r="G18" s="24">
        <v>1.4</v>
      </c>
      <c r="H18" s="24">
        <v>1.5</v>
      </c>
      <c r="I18" s="24">
        <v>1.1000000000000001</v>
      </c>
      <c r="J18" s="24">
        <v>0.3</v>
      </c>
      <c r="K18" s="24">
        <v>0.2</v>
      </c>
      <c r="L18" s="14"/>
      <c r="M18" s="14"/>
    </row>
    <row r="19" spans="1:13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5.75" x14ac:dyDescent="0.25">
      <c r="A20" s="10" t="s">
        <v>32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5.75" x14ac:dyDescent="0.25">
      <c r="A22" s="12" t="s">
        <v>104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5.75" x14ac:dyDescent="0.25">
      <c r="A23" s="2"/>
    </row>
    <row r="24" spans="1:13" ht="15.75" x14ac:dyDescent="0.25">
      <c r="A24" s="17" t="s">
        <v>17</v>
      </c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8610-5F06-4C7E-95C4-C319A7FCD828}">
  <dimension ref="A1:K17"/>
  <sheetViews>
    <sheetView workbookViewId="0">
      <selection sqref="A1:XFD1048576"/>
    </sheetView>
  </sheetViews>
  <sheetFormatPr defaultRowHeight="15" x14ac:dyDescent="0.25"/>
  <cols>
    <col min="1" max="1" width="27.7109375" customWidth="1"/>
  </cols>
  <sheetData>
    <row r="1" spans="1:11" ht="15.75" x14ac:dyDescent="0.25">
      <c r="A1" s="25" t="s">
        <v>106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x14ac:dyDescent="0.25">
      <c r="A3" s="4" t="s">
        <v>107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.75" x14ac:dyDescent="0.25">
      <c r="A4" s="10" t="s">
        <v>108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6.5" thickBot="1" x14ac:dyDescent="0.3">
      <c r="A5" s="10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6.5" thickBot="1" x14ac:dyDescent="0.3">
      <c r="A6" s="26" t="s">
        <v>34</v>
      </c>
      <c r="B6" s="27">
        <v>0.06</v>
      </c>
      <c r="C6" s="14"/>
      <c r="D6" s="14"/>
      <c r="E6" s="14"/>
      <c r="F6" s="14"/>
      <c r="G6" s="14"/>
      <c r="H6" s="14"/>
      <c r="I6" s="14"/>
      <c r="J6" s="14"/>
      <c r="K6" s="14"/>
    </row>
    <row r="7" spans="1:11" ht="16.5" thickBot="1" x14ac:dyDescent="0.3">
      <c r="A7" s="28" t="s">
        <v>35</v>
      </c>
      <c r="B7" s="8">
        <v>10000</v>
      </c>
      <c r="C7" s="14"/>
      <c r="D7" s="14"/>
      <c r="E7" s="14"/>
      <c r="F7" s="14"/>
      <c r="G7" s="14"/>
      <c r="H7" s="14"/>
      <c r="I7" s="14"/>
      <c r="J7" s="14"/>
      <c r="K7" s="14"/>
    </row>
    <row r="8" spans="1:11" ht="16.5" thickBot="1" x14ac:dyDescent="0.3">
      <c r="A8" s="28" t="s">
        <v>36</v>
      </c>
      <c r="B8" s="8">
        <v>10000</v>
      </c>
      <c r="C8" s="14"/>
      <c r="D8" s="14"/>
      <c r="E8" s="14"/>
      <c r="F8" s="14"/>
      <c r="G8" s="14"/>
      <c r="H8" s="14"/>
      <c r="I8" s="14"/>
      <c r="J8" s="14"/>
      <c r="K8" s="14"/>
    </row>
    <row r="9" spans="1:11" ht="16.5" thickBot="1" x14ac:dyDescent="0.3">
      <c r="A9" s="28" t="s">
        <v>37</v>
      </c>
      <c r="B9" s="9" t="s">
        <v>38</v>
      </c>
      <c r="C9" s="14"/>
      <c r="D9" s="14"/>
      <c r="E9" s="14"/>
      <c r="F9" s="14"/>
      <c r="G9" s="14"/>
      <c r="H9" s="14"/>
      <c r="I9" s="14"/>
      <c r="J9" s="14"/>
      <c r="K9" s="14"/>
    </row>
    <row r="10" spans="1:11" ht="16.5" thickBot="1" x14ac:dyDescent="0.3">
      <c r="A10" s="28" t="s">
        <v>39</v>
      </c>
      <c r="B10" s="9" t="s">
        <v>40</v>
      </c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0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0" t="s">
        <v>109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4" t="s">
        <v>110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4" t="s">
        <v>41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7" spans="1:1" ht="15.75" x14ac:dyDescent="0.25">
      <c r="A17" s="3" t="s">
        <v>17</v>
      </c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B77D-E16A-4802-805B-AA29E913A722}">
  <dimension ref="A1:K17"/>
  <sheetViews>
    <sheetView workbookViewId="0">
      <selection sqref="A1:XFD1048576"/>
    </sheetView>
  </sheetViews>
  <sheetFormatPr defaultRowHeight="15" x14ac:dyDescent="0.25"/>
  <cols>
    <col min="1" max="1" width="27.7109375" customWidth="1"/>
  </cols>
  <sheetData>
    <row r="1" spans="1:11" ht="15.75" x14ac:dyDescent="0.25">
      <c r="A1" s="25" t="s">
        <v>111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x14ac:dyDescent="0.25">
      <c r="A3" s="4" t="s">
        <v>107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.75" x14ac:dyDescent="0.25">
      <c r="A4" s="10" t="s">
        <v>108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6.5" thickBot="1" x14ac:dyDescent="0.3">
      <c r="A5" s="10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6.5" thickBot="1" x14ac:dyDescent="0.3">
      <c r="A6" s="26" t="s">
        <v>34</v>
      </c>
      <c r="B6" s="27">
        <v>0.06</v>
      </c>
      <c r="C6" s="14"/>
      <c r="D6" s="14"/>
      <c r="E6" s="14"/>
      <c r="F6" s="14"/>
      <c r="G6" s="14"/>
      <c r="H6" s="14"/>
      <c r="I6" s="14"/>
      <c r="J6" s="14"/>
      <c r="K6" s="14"/>
    </row>
    <row r="7" spans="1:11" ht="16.5" thickBot="1" x14ac:dyDescent="0.3">
      <c r="A7" s="28" t="s">
        <v>35</v>
      </c>
      <c r="B7" s="8">
        <v>10000</v>
      </c>
      <c r="C7" s="14"/>
      <c r="D7" s="14"/>
      <c r="E7" s="14"/>
      <c r="F7" s="14"/>
      <c r="G7" s="14"/>
      <c r="H7" s="14"/>
      <c r="I7" s="14"/>
      <c r="J7" s="14"/>
      <c r="K7" s="14"/>
    </row>
    <row r="8" spans="1:11" ht="16.5" thickBot="1" x14ac:dyDescent="0.3">
      <c r="A8" s="28" t="s">
        <v>36</v>
      </c>
      <c r="B8" s="8">
        <v>10000</v>
      </c>
      <c r="C8" s="14"/>
      <c r="D8" s="14"/>
      <c r="E8" s="14"/>
      <c r="F8" s="14"/>
      <c r="G8" s="14"/>
      <c r="H8" s="14"/>
      <c r="I8" s="14"/>
      <c r="J8" s="14"/>
      <c r="K8" s="14"/>
    </row>
    <row r="9" spans="1:11" ht="16.5" thickBot="1" x14ac:dyDescent="0.3">
      <c r="A9" s="28" t="s">
        <v>37</v>
      </c>
      <c r="B9" s="9" t="s">
        <v>38</v>
      </c>
      <c r="C9" s="14"/>
      <c r="D9" s="14"/>
      <c r="E9" s="14"/>
      <c r="F9" s="14"/>
      <c r="G9" s="14"/>
      <c r="H9" s="14"/>
      <c r="I9" s="14"/>
      <c r="J9" s="14"/>
      <c r="K9" s="14"/>
    </row>
    <row r="10" spans="1:11" ht="16.5" thickBot="1" x14ac:dyDescent="0.3">
      <c r="A10" s="28" t="s">
        <v>39</v>
      </c>
      <c r="B10" s="9" t="s">
        <v>40</v>
      </c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0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0" t="s">
        <v>109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4" t="s">
        <v>110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4" t="s">
        <v>42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7" spans="1:1" ht="15.75" x14ac:dyDescent="0.25">
      <c r="A17" s="3" t="s">
        <v>17</v>
      </c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50F5-5840-4DB3-8734-74AFCF162389}">
  <dimension ref="A1:K17"/>
  <sheetViews>
    <sheetView workbookViewId="0">
      <selection activeCell="A15" sqref="A15"/>
    </sheetView>
  </sheetViews>
  <sheetFormatPr defaultRowHeight="15" x14ac:dyDescent="0.25"/>
  <cols>
    <col min="1" max="1" width="27.7109375" customWidth="1"/>
  </cols>
  <sheetData>
    <row r="1" spans="1:11" ht="15.75" x14ac:dyDescent="0.25">
      <c r="A1" s="25" t="s">
        <v>112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x14ac:dyDescent="0.25">
      <c r="A3" s="4" t="s">
        <v>107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.75" x14ac:dyDescent="0.25">
      <c r="A4" s="10" t="s">
        <v>108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6.5" thickBot="1" x14ac:dyDescent="0.3">
      <c r="A5" s="10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6.5" thickBot="1" x14ac:dyDescent="0.3">
      <c r="A6" s="26" t="s">
        <v>34</v>
      </c>
      <c r="B6" s="27">
        <v>0.06</v>
      </c>
      <c r="C6" s="14"/>
      <c r="D6" s="14"/>
      <c r="E6" s="14"/>
      <c r="F6" s="14"/>
      <c r="G6" s="14"/>
      <c r="H6" s="14"/>
      <c r="I6" s="14"/>
      <c r="J6" s="14"/>
      <c r="K6" s="14"/>
    </row>
    <row r="7" spans="1:11" ht="16.5" thickBot="1" x14ac:dyDescent="0.3">
      <c r="A7" s="28" t="s">
        <v>35</v>
      </c>
      <c r="B7" s="8">
        <v>10000</v>
      </c>
      <c r="C7" s="14"/>
      <c r="D7" s="14"/>
      <c r="E7" s="14"/>
      <c r="F7" s="14"/>
      <c r="G7" s="14"/>
      <c r="H7" s="14"/>
      <c r="I7" s="14"/>
      <c r="J7" s="14"/>
      <c r="K7" s="14"/>
    </row>
    <row r="8" spans="1:11" ht="16.5" thickBot="1" x14ac:dyDescent="0.3">
      <c r="A8" s="28" t="s">
        <v>36</v>
      </c>
      <c r="B8" s="8">
        <v>10000</v>
      </c>
      <c r="C8" s="14"/>
      <c r="D8" s="14"/>
      <c r="E8" s="14"/>
      <c r="F8" s="14"/>
      <c r="G8" s="14"/>
      <c r="H8" s="14"/>
      <c r="I8" s="14"/>
      <c r="J8" s="14"/>
      <c r="K8" s="14"/>
    </row>
    <row r="9" spans="1:11" ht="16.5" thickBot="1" x14ac:dyDescent="0.3">
      <c r="A9" s="28" t="s">
        <v>37</v>
      </c>
      <c r="B9" s="9" t="s">
        <v>38</v>
      </c>
      <c r="C9" s="14"/>
      <c r="D9" s="14"/>
      <c r="E9" s="14"/>
      <c r="F9" s="14"/>
      <c r="G9" s="14"/>
      <c r="H9" s="14"/>
      <c r="I9" s="14"/>
      <c r="J9" s="14"/>
      <c r="K9" s="14"/>
    </row>
    <row r="10" spans="1:11" ht="16.5" thickBot="1" x14ac:dyDescent="0.3">
      <c r="A10" s="28" t="s">
        <v>39</v>
      </c>
      <c r="B10" s="9" t="s">
        <v>40</v>
      </c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0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0" t="s">
        <v>109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4" t="s">
        <v>110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2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7" spans="1:1" ht="15.75" x14ac:dyDescent="0.25">
      <c r="A17" s="3" t="s">
        <v>17</v>
      </c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5A946-56BE-4554-9C5F-C8BFE3505D73}">
  <dimension ref="A1:J62"/>
  <sheetViews>
    <sheetView workbookViewId="0">
      <selection activeCell="A60" sqref="A60"/>
    </sheetView>
  </sheetViews>
  <sheetFormatPr defaultColWidth="8.7109375" defaultRowHeight="15.75" x14ac:dyDescent="0.25"/>
  <cols>
    <col min="1" max="1" width="8.7109375" style="1"/>
    <col min="2" max="2" width="21.28515625" style="1" bestFit="1" customWidth="1"/>
    <col min="3" max="3" width="18.85546875" style="1" bestFit="1" customWidth="1"/>
    <col min="4" max="16384" width="8.7109375" style="1"/>
  </cols>
  <sheetData>
    <row r="1" spans="1:10" x14ac:dyDescent="0.25">
      <c r="A1" s="13" t="s">
        <v>113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12" t="s">
        <v>114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4" t="s">
        <v>115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4" t="s">
        <v>116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4" t="s">
        <v>117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29"/>
      <c r="B8" s="30" t="s">
        <v>44</v>
      </c>
      <c r="C8" s="30" t="s">
        <v>45</v>
      </c>
      <c r="D8" s="29"/>
      <c r="E8" s="4"/>
      <c r="F8" s="4"/>
      <c r="G8" s="4"/>
      <c r="H8" s="4"/>
      <c r="I8" s="4"/>
      <c r="J8" s="4"/>
    </row>
    <row r="9" spans="1:10" x14ac:dyDescent="0.25">
      <c r="A9" s="29"/>
      <c r="B9" s="30">
        <v>1</v>
      </c>
      <c r="C9" s="31">
        <v>48.737309725673384</v>
      </c>
      <c r="D9" s="31"/>
      <c r="E9" s="4"/>
      <c r="F9" s="4"/>
      <c r="G9" s="4"/>
      <c r="H9" s="4"/>
      <c r="I9" s="4"/>
      <c r="J9" s="4"/>
    </row>
    <row r="10" spans="1:10" x14ac:dyDescent="0.25">
      <c r="A10" s="29"/>
      <c r="B10" s="30">
        <f>B9+1</f>
        <v>2</v>
      </c>
      <c r="C10" s="31">
        <v>485.43023527947202</v>
      </c>
      <c r="D10" s="31"/>
      <c r="E10" s="4"/>
      <c r="F10" s="4"/>
      <c r="G10" s="4"/>
      <c r="H10" s="4"/>
      <c r="I10" s="4"/>
      <c r="J10" s="4"/>
    </row>
    <row r="11" spans="1:10" x14ac:dyDescent="0.25">
      <c r="A11" s="29"/>
      <c r="B11" s="30">
        <f t="shared" ref="B11:B58" si="0">B10+1</f>
        <v>3</v>
      </c>
      <c r="C11" s="31">
        <v>20.044224233725856</v>
      </c>
      <c r="D11" s="31"/>
      <c r="E11" s="4"/>
      <c r="F11" s="4"/>
      <c r="G11" s="4"/>
      <c r="H11" s="4"/>
      <c r="I11" s="4"/>
      <c r="J11" s="4"/>
    </row>
    <row r="12" spans="1:10" x14ac:dyDescent="0.25">
      <c r="A12" s="29"/>
      <c r="B12" s="30">
        <f t="shared" si="0"/>
        <v>4</v>
      </c>
      <c r="C12" s="31">
        <v>224.21645581237894</v>
      </c>
      <c r="D12" s="31"/>
      <c r="E12" s="4"/>
      <c r="F12" s="4"/>
      <c r="G12" s="4"/>
      <c r="H12" s="4"/>
      <c r="I12" s="4"/>
      <c r="J12" s="4"/>
    </row>
    <row r="13" spans="1:10" x14ac:dyDescent="0.25">
      <c r="A13" s="29"/>
      <c r="B13" s="30">
        <f t="shared" si="0"/>
        <v>5</v>
      </c>
      <c r="C13" s="31">
        <v>5.574225270785151</v>
      </c>
      <c r="D13" s="31"/>
      <c r="E13" s="4"/>
      <c r="F13" s="4"/>
      <c r="G13" s="4"/>
      <c r="H13" s="4"/>
      <c r="I13" s="4"/>
      <c r="J13" s="4"/>
    </row>
    <row r="14" spans="1:10" x14ac:dyDescent="0.25">
      <c r="A14" s="29"/>
      <c r="B14" s="30">
        <f t="shared" si="0"/>
        <v>6</v>
      </c>
      <c r="C14" s="31">
        <v>64.509533540832592</v>
      </c>
      <c r="D14" s="31"/>
      <c r="E14" s="4"/>
      <c r="F14" s="4"/>
      <c r="G14" s="4"/>
      <c r="H14" s="4"/>
      <c r="I14" s="4"/>
      <c r="J14" s="4"/>
    </row>
    <row r="15" spans="1:10" x14ac:dyDescent="0.25">
      <c r="A15" s="29"/>
      <c r="B15" s="30">
        <f t="shared" si="0"/>
        <v>7</v>
      </c>
      <c r="C15" s="31">
        <v>542.32955884110197</v>
      </c>
      <c r="D15" s="31"/>
      <c r="E15" s="4"/>
      <c r="F15" s="4"/>
      <c r="G15" s="4"/>
      <c r="H15" s="4"/>
      <c r="I15" s="4"/>
      <c r="J15" s="4"/>
    </row>
    <row r="16" spans="1:10" x14ac:dyDescent="0.25">
      <c r="A16" s="29"/>
      <c r="B16" s="30">
        <f t="shared" si="0"/>
        <v>8</v>
      </c>
      <c r="C16" s="31">
        <v>24.457367549393613</v>
      </c>
      <c r="D16" s="31"/>
      <c r="E16" s="4"/>
      <c r="F16" s="4"/>
      <c r="G16" s="4"/>
      <c r="H16" s="4"/>
      <c r="I16" s="4"/>
      <c r="J16" s="4"/>
    </row>
    <row r="17" spans="1:10" x14ac:dyDescent="0.25">
      <c r="A17" s="29"/>
      <c r="B17" s="30">
        <f t="shared" si="0"/>
        <v>9</v>
      </c>
      <c r="C17" s="31">
        <v>280.28402469339886</v>
      </c>
      <c r="D17" s="31"/>
      <c r="E17" s="4"/>
      <c r="F17" s="4"/>
      <c r="G17" s="4"/>
      <c r="H17" s="4"/>
      <c r="I17" s="4"/>
      <c r="J17" s="4"/>
    </row>
    <row r="18" spans="1:10" x14ac:dyDescent="0.25">
      <c r="A18" s="29"/>
      <c r="B18" s="30">
        <f t="shared" si="0"/>
        <v>10</v>
      </c>
      <c r="C18" s="31">
        <v>7.7539012112665864</v>
      </c>
      <c r="D18" s="31"/>
      <c r="E18" s="4"/>
      <c r="F18" s="4"/>
      <c r="G18" s="4"/>
      <c r="H18" s="4"/>
      <c r="I18" s="4"/>
      <c r="J18" s="4"/>
    </row>
    <row r="19" spans="1:10" x14ac:dyDescent="0.25">
      <c r="A19" s="29"/>
      <c r="B19" s="30">
        <f t="shared" si="0"/>
        <v>11</v>
      </c>
      <c r="C19" s="31">
        <v>86.505131550896152</v>
      </c>
      <c r="D19" s="31"/>
      <c r="E19" s="4"/>
      <c r="F19" s="4"/>
      <c r="G19" s="4"/>
      <c r="H19" s="4"/>
      <c r="I19" s="4"/>
      <c r="J19" s="4"/>
    </row>
    <row r="20" spans="1:10" x14ac:dyDescent="0.25">
      <c r="A20" s="29"/>
      <c r="B20" s="30">
        <f t="shared" si="0"/>
        <v>12</v>
      </c>
      <c r="C20" s="31">
        <v>599.22888240273096</v>
      </c>
      <c r="D20" s="31"/>
      <c r="E20" s="4"/>
      <c r="F20" s="4"/>
      <c r="G20" s="4"/>
      <c r="H20" s="4"/>
      <c r="I20" s="4"/>
      <c r="J20" s="4"/>
    </row>
    <row r="21" spans="1:10" x14ac:dyDescent="0.25">
      <c r="A21" s="29"/>
      <c r="B21" s="30">
        <f t="shared" si="0"/>
        <v>13</v>
      </c>
      <c r="C21" s="31">
        <v>28.677880049660132</v>
      </c>
      <c r="D21" s="31"/>
      <c r="E21" s="4"/>
      <c r="F21" s="4"/>
      <c r="G21" s="4"/>
      <c r="H21" s="4"/>
      <c r="I21" s="4"/>
      <c r="J21" s="4"/>
    </row>
    <row r="22" spans="1:10" x14ac:dyDescent="0.25">
      <c r="A22" s="29"/>
      <c r="B22" s="30">
        <f t="shared" si="0"/>
        <v>14</v>
      </c>
      <c r="C22" s="31">
        <v>341.81623829335695</v>
      </c>
      <c r="D22" s="31"/>
      <c r="E22" s="4"/>
      <c r="F22" s="4"/>
      <c r="G22" s="4"/>
      <c r="H22" s="4"/>
      <c r="I22" s="4"/>
      <c r="J22" s="4"/>
    </row>
    <row r="23" spans="1:10" x14ac:dyDescent="0.25">
      <c r="A23" s="29"/>
      <c r="B23" s="30">
        <f t="shared" si="0"/>
        <v>15</v>
      </c>
      <c r="C23" s="31">
        <v>30.934040778516771</v>
      </c>
      <c r="D23" s="31"/>
      <c r="E23" s="4"/>
      <c r="F23" s="4"/>
      <c r="G23" s="4"/>
      <c r="H23" s="4"/>
      <c r="I23" s="4"/>
      <c r="J23" s="4"/>
    </row>
    <row r="24" spans="1:10" x14ac:dyDescent="0.25">
      <c r="A24" s="29"/>
      <c r="B24" s="30">
        <f t="shared" si="0"/>
        <v>16</v>
      </c>
      <c r="C24" s="31">
        <v>374.74624220575998</v>
      </c>
      <c r="D24" s="31"/>
      <c r="E24" s="4"/>
      <c r="F24" s="4"/>
      <c r="G24" s="4"/>
      <c r="H24" s="4"/>
      <c r="I24" s="4"/>
      <c r="J24" s="4"/>
    </row>
    <row r="25" spans="1:10" x14ac:dyDescent="0.25">
      <c r="A25" s="29"/>
      <c r="B25" s="30">
        <f t="shared" si="0"/>
        <v>17</v>
      </c>
      <c r="C25" s="31">
        <v>1.7312420837303211</v>
      </c>
      <c r="D25" s="31"/>
      <c r="E25" s="4"/>
      <c r="F25" s="4"/>
      <c r="G25" s="4"/>
      <c r="H25" s="4"/>
      <c r="I25" s="4"/>
      <c r="J25" s="4"/>
    </row>
    <row r="26" spans="1:10" x14ac:dyDescent="0.25">
      <c r="A26" s="29"/>
      <c r="B26" s="30">
        <f t="shared" si="0"/>
        <v>18</v>
      </c>
      <c r="C26" s="31">
        <v>33.303663051293469</v>
      </c>
      <c r="D26" s="31"/>
      <c r="E26" s="4"/>
      <c r="F26" s="4"/>
      <c r="G26" s="4"/>
      <c r="H26" s="4"/>
      <c r="I26" s="4"/>
      <c r="J26" s="4"/>
    </row>
    <row r="27" spans="1:10" x14ac:dyDescent="0.25">
      <c r="A27" s="29"/>
      <c r="B27" s="30">
        <f t="shared" si="0"/>
        <v>19</v>
      </c>
      <c r="C27" s="31">
        <v>409.36509456480314</v>
      </c>
      <c r="D27" s="31"/>
      <c r="E27" s="4"/>
      <c r="F27" s="4"/>
      <c r="G27" s="4"/>
      <c r="H27" s="4"/>
      <c r="I27" s="4"/>
      <c r="J27" s="4"/>
    </row>
    <row r="28" spans="1:10" x14ac:dyDescent="0.25">
      <c r="A28" s="29"/>
      <c r="B28" s="30">
        <f t="shared" si="0"/>
        <v>20</v>
      </c>
      <c r="C28" s="31">
        <v>13.793718250102909</v>
      </c>
      <c r="D28" s="31"/>
      <c r="E28" s="4"/>
      <c r="F28" s="4"/>
      <c r="G28" s="4"/>
      <c r="H28" s="4"/>
      <c r="I28" s="4"/>
      <c r="J28" s="4"/>
    </row>
    <row r="29" spans="1:10" x14ac:dyDescent="0.25">
      <c r="A29" s="29"/>
      <c r="B29" s="30">
        <f t="shared" si="0"/>
        <v>21</v>
      </c>
      <c r="C29" s="31">
        <v>154.51100682302604</v>
      </c>
      <c r="D29" s="31"/>
      <c r="E29" s="4"/>
      <c r="F29" s="4"/>
      <c r="G29" s="4"/>
      <c r="H29" s="4"/>
      <c r="I29" s="4"/>
      <c r="J29" s="4"/>
    </row>
    <row r="30" spans="1:10" x14ac:dyDescent="0.25">
      <c r="A30" s="29"/>
      <c r="B30" s="30">
        <f t="shared" si="0"/>
        <v>22</v>
      </c>
      <c r="C30" s="31">
        <v>3.1377056328855519</v>
      </c>
      <c r="D30" s="31"/>
      <c r="E30" s="4"/>
      <c r="F30" s="4"/>
      <c r="G30" s="4"/>
      <c r="H30" s="4"/>
      <c r="I30" s="4"/>
      <c r="J30" s="4"/>
    </row>
    <row r="31" spans="1:10" x14ac:dyDescent="0.25">
      <c r="A31" s="29"/>
      <c r="B31" s="30">
        <f t="shared" si="0"/>
        <v>23</v>
      </c>
      <c r="C31" s="31">
        <v>42.431507820575554</v>
      </c>
      <c r="D31" s="31"/>
      <c r="E31" s="4"/>
      <c r="F31" s="4"/>
      <c r="G31" s="4"/>
      <c r="H31" s="4"/>
      <c r="I31" s="4"/>
      <c r="J31" s="4"/>
    </row>
    <row r="32" spans="1:10" x14ac:dyDescent="0.25">
      <c r="A32" s="29"/>
      <c r="B32" s="30">
        <f t="shared" si="0"/>
        <v>24</v>
      </c>
      <c r="C32" s="31">
        <v>456.98057349865798</v>
      </c>
      <c r="D32" s="31"/>
      <c r="E32" s="4"/>
      <c r="F32" s="4"/>
      <c r="G32" s="4"/>
      <c r="H32" s="4"/>
      <c r="I32" s="4"/>
      <c r="J32" s="4"/>
    </row>
    <row r="33" spans="1:10" x14ac:dyDescent="0.25">
      <c r="A33" s="29"/>
      <c r="B33" s="30">
        <f t="shared" si="0"/>
        <v>25</v>
      </c>
      <c r="C33" s="31">
        <v>17.78568666084044</v>
      </c>
      <c r="D33" s="31"/>
      <c r="E33" s="4"/>
      <c r="F33" s="4"/>
      <c r="G33" s="4"/>
      <c r="H33" s="4"/>
      <c r="I33" s="4"/>
      <c r="J33" s="4"/>
    </row>
    <row r="34" spans="1:10" x14ac:dyDescent="0.25">
      <c r="A34" s="29"/>
      <c r="B34" s="30">
        <f t="shared" si="0"/>
        <v>26</v>
      </c>
      <c r="C34" s="31">
        <v>198.52940039491386</v>
      </c>
      <c r="D34" s="31"/>
      <c r="E34" s="4"/>
      <c r="F34" s="4"/>
      <c r="G34" s="4"/>
      <c r="H34" s="4"/>
      <c r="I34" s="4"/>
      <c r="J34" s="4"/>
    </row>
    <row r="35" spans="1:10" x14ac:dyDescent="0.25">
      <c r="A35" s="29"/>
      <c r="B35" s="30">
        <f t="shared" si="0"/>
        <v>27</v>
      </c>
      <c r="C35" s="31">
        <v>4.6579120367478462</v>
      </c>
      <c r="D35" s="31"/>
      <c r="E35" s="4"/>
      <c r="F35" s="4"/>
      <c r="G35" s="4"/>
      <c r="H35" s="4"/>
      <c r="I35" s="4"/>
      <c r="J35" s="4"/>
    </row>
    <row r="36" spans="1:10" x14ac:dyDescent="0.25">
      <c r="A36" s="29"/>
      <c r="B36" s="30">
        <f t="shared" si="0"/>
        <v>28</v>
      </c>
      <c r="C36" s="31">
        <v>56.060107668043358</v>
      </c>
      <c r="D36" s="31"/>
      <c r="E36" s="4"/>
      <c r="F36" s="4"/>
      <c r="G36" s="4"/>
      <c r="H36" s="4"/>
      <c r="I36" s="4"/>
      <c r="J36" s="4"/>
    </row>
    <row r="37" spans="1:10" x14ac:dyDescent="0.25">
      <c r="A37" s="29"/>
      <c r="B37" s="30">
        <f t="shared" si="0"/>
        <v>29</v>
      </c>
      <c r="C37" s="31">
        <v>513.87989706028702</v>
      </c>
      <c r="D37" s="31"/>
      <c r="E37" s="4"/>
      <c r="F37" s="4"/>
      <c r="G37" s="4"/>
      <c r="H37" s="4"/>
      <c r="I37" s="4"/>
      <c r="J37" s="4"/>
    </row>
    <row r="38" spans="1:10" x14ac:dyDescent="0.25">
      <c r="A38" s="29"/>
      <c r="B38" s="30">
        <f t="shared" si="0"/>
        <v>30</v>
      </c>
      <c r="C38" s="31">
        <v>22.501522381456848</v>
      </c>
      <c r="D38" s="31"/>
      <c r="E38" s="4"/>
      <c r="F38" s="4"/>
      <c r="G38" s="4"/>
      <c r="H38" s="4"/>
      <c r="I38" s="4"/>
      <c r="J38" s="4"/>
    </row>
    <row r="39" spans="1:10" x14ac:dyDescent="0.25">
      <c r="A39" s="29"/>
      <c r="B39" s="30">
        <f t="shared" si="0"/>
        <v>31</v>
      </c>
      <c r="C39" s="31">
        <v>251.59124823756528</v>
      </c>
      <c r="D39" s="31"/>
      <c r="E39" s="4"/>
      <c r="F39" s="4"/>
      <c r="G39" s="4"/>
      <c r="H39" s="4"/>
      <c r="I39" s="4"/>
      <c r="J39" s="4"/>
    </row>
    <row r="40" spans="1:10" x14ac:dyDescent="0.25">
      <c r="A40" s="29"/>
      <c r="B40" s="30">
        <f t="shared" si="0"/>
        <v>32</v>
      </c>
      <c r="C40" s="31">
        <v>6.6011485245529604</v>
      </c>
      <c r="D40" s="31"/>
      <c r="E40" s="4"/>
      <c r="F40" s="4"/>
      <c r="G40" s="4"/>
      <c r="H40" s="4"/>
      <c r="I40" s="4"/>
      <c r="J40" s="4"/>
    </row>
    <row r="41" spans="1:10" x14ac:dyDescent="0.25">
      <c r="A41" s="29"/>
      <c r="B41" s="30">
        <f t="shared" si="0"/>
        <v>33</v>
      </c>
      <c r="C41" s="31">
        <v>74.648023337741705</v>
      </c>
      <c r="D41" s="31"/>
      <c r="E41" s="4"/>
      <c r="F41" s="4"/>
      <c r="G41" s="4"/>
      <c r="H41" s="4"/>
      <c r="I41" s="4"/>
      <c r="J41" s="4"/>
    </row>
    <row r="42" spans="1:10" x14ac:dyDescent="0.25">
      <c r="A42" s="29"/>
      <c r="B42" s="30">
        <f t="shared" si="0"/>
        <v>34</v>
      </c>
      <c r="C42" s="31">
        <v>570.77922062191601</v>
      </c>
      <c r="D42" s="31"/>
      <c r="E42" s="4"/>
      <c r="F42" s="4"/>
      <c r="G42" s="4"/>
      <c r="H42" s="4"/>
      <c r="I42" s="4"/>
      <c r="J42" s="4"/>
    </row>
    <row r="43" spans="1:10" x14ac:dyDescent="0.25">
      <c r="A43" s="29"/>
      <c r="B43" s="30">
        <f t="shared" si="0"/>
        <v>35</v>
      </c>
      <c r="C43" s="31">
        <v>26.518977332270296</v>
      </c>
      <c r="D43" s="31"/>
      <c r="E43" s="4"/>
      <c r="F43" s="4"/>
      <c r="G43" s="4"/>
      <c r="H43" s="4"/>
      <c r="I43" s="4"/>
      <c r="J43" s="4"/>
    </row>
    <row r="44" spans="1:10" x14ac:dyDescent="0.25">
      <c r="A44" s="29"/>
      <c r="B44" s="30">
        <f t="shared" si="0"/>
        <v>36</v>
      </c>
      <c r="C44" s="31">
        <v>310.34321676661671</v>
      </c>
      <c r="D44" s="31"/>
      <c r="E44" s="4"/>
      <c r="F44" s="4"/>
      <c r="G44" s="4"/>
      <c r="H44" s="4"/>
      <c r="I44" s="4"/>
      <c r="J44" s="4"/>
    </row>
    <row r="45" spans="1:10" x14ac:dyDescent="0.25">
      <c r="A45" s="29"/>
      <c r="B45" s="30">
        <f t="shared" si="0"/>
        <v>37</v>
      </c>
      <c r="C45" s="31">
        <v>9.039049449307111</v>
      </c>
      <c r="D45" s="31"/>
      <c r="E45" s="4"/>
      <c r="F45" s="4"/>
      <c r="G45" s="4"/>
      <c r="H45" s="4"/>
      <c r="I45" s="4"/>
      <c r="J45" s="4"/>
    </row>
    <row r="46" spans="1:10" x14ac:dyDescent="0.25">
      <c r="A46" s="29"/>
      <c r="B46" s="30">
        <f t="shared" si="0"/>
        <v>38</v>
      </c>
      <c r="C46" s="31">
        <v>100.28963156503285</v>
      </c>
      <c r="D46" s="31"/>
      <c r="E46" s="4"/>
      <c r="F46" s="4"/>
      <c r="G46" s="4"/>
      <c r="H46" s="4"/>
      <c r="I46" s="4"/>
      <c r="J46" s="4"/>
    </row>
    <row r="47" spans="1:10" x14ac:dyDescent="0.25">
      <c r="A47" s="29"/>
      <c r="B47" s="30">
        <f t="shared" si="0"/>
        <v>39</v>
      </c>
      <c r="C47" s="31">
        <v>627.678544183545</v>
      </c>
      <c r="D47" s="31"/>
      <c r="E47" s="4"/>
      <c r="F47" s="4"/>
      <c r="G47" s="4"/>
      <c r="H47" s="4"/>
      <c r="I47" s="4"/>
      <c r="J47" s="4"/>
    </row>
    <row r="48" spans="1:10" x14ac:dyDescent="0.25">
      <c r="A48" s="29"/>
      <c r="B48" s="30">
        <f t="shared" si="0"/>
        <v>40</v>
      </c>
      <c r="C48" s="31">
        <v>115.9787028506868</v>
      </c>
      <c r="D48" s="31"/>
      <c r="E48" s="4"/>
      <c r="F48" s="4"/>
      <c r="G48" s="4"/>
      <c r="H48" s="4"/>
      <c r="I48" s="4"/>
      <c r="J48" s="4"/>
    </row>
    <row r="49" spans="1:10" x14ac:dyDescent="0.25">
      <c r="A49" s="29"/>
      <c r="B49" s="30">
        <f t="shared" si="0"/>
        <v>41</v>
      </c>
      <c r="C49" s="31">
        <v>656.12820596435995</v>
      </c>
      <c r="D49" s="31"/>
      <c r="E49" s="4"/>
      <c r="F49" s="4"/>
      <c r="G49" s="4"/>
      <c r="H49" s="4"/>
      <c r="I49" s="4"/>
      <c r="J49" s="4"/>
    </row>
    <row r="50" spans="1:10" x14ac:dyDescent="0.25">
      <c r="A50" s="29"/>
      <c r="B50" s="30">
        <f t="shared" si="0"/>
        <v>42</v>
      </c>
      <c r="C50" s="31">
        <v>12.048678071895955</v>
      </c>
      <c r="D50" s="31"/>
      <c r="E50" s="4"/>
      <c r="F50" s="4"/>
      <c r="G50" s="4"/>
      <c r="H50" s="4"/>
      <c r="I50" s="4"/>
      <c r="J50" s="4"/>
    </row>
    <row r="51" spans="1:10" x14ac:dyDescent="0.25">
      <c r="A51" s="29"/>
      <c r="B51" s="30">
        <f t="shared" si="0"/>
        <v>43</v>
      </c>
      <c r="C51" s="31">
        <v>133.70054735856453</v>
      </c>
      <c r="D51" s="31"/>
      <c r="E51" s="4"/>
      <c r="F51" s="4"/>
      <c r="G51" s="4"/>
      <c r="H51" s="4"/>
      <c r="I51" s="4"/>
      <c r="J51" s="4"/>
    </row>
    <row r="52" spans="1:10" x14ac:dyDescent="0.25">
      <c r="A52" s="29"/>
      <c r="B52" s="30">
        <f t="shared" si="0"/>
        <v>44</v>
      </c>
      <c r="C52" s="31">
        <v>10.471335007372844</v>
      </c>
      <c r="D52" s="31"/>
      <c r="E52" s="4"/>
      <c r="F52" s="4"/>
      <c r="G52" s="4"/>
      <c r="H52" s="4"/>
      <c r="I52" s="4"/>
      <c r="J52" s="4"/>
    </row>
    <row r="53" spans="1:10" x14ac:dyDescent="0.25">
      <c r="A53" s="29"/>
      <c r="B53" s="30">
        <f t="shared" si="0"/>
        <v>45</v>
      </c>
      <c r="C53" s="31">
        <v>2.4935846072110399</v>
      </c>
      <c r="D53" s="31"/>
      <c r="E53" s="4"/>
      <c r="F53" s="4"/>
      <c r="G53" s="4"/>
      <c r="H53" s="4"/>
      <c r="I53" s="4"/>
      <c r="J53" s="4"/>
    </row>
    <row r="54" spans="1:10" x14ac:dyDescent="0.25">
      <c r="A54" s="29"/>
      <c r="B54" s="30">
        <f t="shared" si="0"/>
        <v>46</v>
      </c>
      <c r="C54" s="31">
        <v>37.023199777839835</v>
      </c>
      <c r="D54" s="31"/>
      <c r="E54" s="4"/>
      <c r="F54" s="4"/>
      <c r="G54" s="4"/>
      <c r="H54" s="4"/>
      <c r="I54" s="4"/>
      <c r="J54" s="4"/>
    </row>
    <row r="55" spans="1:10" x14ac:dyDescent="0.25">
      <c r="A55" s="29"/>
      <c r="B55" s="30">
        <f t="shared" si="0"/>
        <v>47</v>
      </c>
      <c r="C55" s="31">
        <v>428.53091171784303</v>
      </c>
      <c r="D55" s="31"/>
      <c r="E55" s="4"/>
      <c r="F55" s="4"/>
      <c r="G55" s="4"/>
      <c r="H55" s="4"/>
      <c r="I55" s="4"/>
      <c r="J55" s="4"/>
    </row>
    <row r="56" spans="1:10" x14ac:dyDescent="0.25">
      <c r="A56" s="29"/>
      <c r="B56" s="30">
        <f t="shared" si="0"/>
        <v>48</v>
      </c>
      <c r="C56" s="31">
        <v>15.695920134244281</v>
      </c>
      <c r="D56" s="31"/>
      <c r="E56" s="4"/>
      <c r="F56" s="4"/>
      <c r="G56" s="4"/>
      <c r="H56" s="4"/>
      <c r="I56" s="4"/>
      <c r="J56" s="4"/>
    </row>
    <row r="57" spans="1:10" x14ac:dyDescent="0.25">
      <c r="A57" s="29"/>
      <c r="B57" s="30">
        <f t="shared" si="0"/>
        <v>49</v>
      </c>
      <c r="C57" s="31">
        <v>175.17479144180942</v>
      </c>
      <c r="D57" s="31"/>
      <c r="E57" s="4"/>
      <c r="F57" s="4"/>
      <c r="G57" s="4"/>
      <c r="H57" s="4"/>
      <c r="I57" s="4"/>
      <c r="J57" s="4"/>
    </row>
    <row r="58" spans="1:10" x14ac:dyDescent="0.25">
      <c r="A58" s="29"/>
      <c r="B58" s="30">
        <f t="shared" si="0"/>
        <v>50</v>
      </c>
      <c r="C58" s="31">
        <v>3.8538018998205064</v>
      </c>
      <c r="D58" s="31"/>
      <c r="E58" s="4"/>
      <c r="F58" s="4"/>
      <c r="G58" s="4"/>
      <c r="H58" s="4"/>
      <c r="I58" s="4"/>
      <c r="J58" s="4"/>
    </row>
    <row r="59" spans="1:10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ht="18.75" x14ac:dyDescent="0.25">
      <c r="A60" s="12" t="s">
        <v>46</v>
      </c>
      <c r="B60" s="4"/>
      <c r="C60" s="4"/>
      <c r="D60" s="4"/>
      <c r="E60" s="4"/>
      <c r="F60" s="4"/>
      <c r="G60" s="4"/>
      <c r="H60" s="4"/>
      <c r="I60" s="4"/>
      <c r="J60" s="4"/>
    </row>
    <row r="62" spans="1:10" x14ac:dyDescent="0.25">
      <c r="A62" s="3" t="s">
        <v>17</v>
      </c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AF80-B570-40E2-8065-9183AF56FB2B}">
  <dimension ref="A1:F30"/>
  <sheetViews>
    <sheetView topLeftCell="A15" workbookViewId="0">
      <selection activeCell="A24" sqref="A24:A26"/>
    </sheetView>
  </sheetViews>
  <sheetFormatPr defaultColWidth="8.7109375" defaultRowHeight="15.75" x14ac:dyDescent="0.25"/>
  <cols>
    <col min="1" max="1" width="26.42578125" style="1" customWidth="1"/>
    <col min="2" max="2" width="17.5703125" style="1" bestFit="1" customWidth="1"/>
    <col min="3" max="16384" width="8.7109375" style="1"/>
  </cols>
  <sheetData>
    <row r="1" spans="1:6" x14ac:dyDescent="0.25">
      <c r="A1" s="13" t="s">
        <v>118</v>
      </c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 t="s">
        <v>119</v>
      </c>
      <c r="B3" s="4"/>
      <c r="C3" s="4"/>
      <c r="D3" s="4"/>
      <c r="E3" s="4"/>
      <c r="F3" s="4"/>
    </row>
    <row r="4" spans="1:6" x14ac:dyDescent="0.25">
      <c r="A4" s="4" t="s">
        <v>121</v>
      </c>
      <c r="B4" s="4"/>
      <c r="C4" s="4"/>
      <c r="D4" s="4"/>
      <c r="E4" s="4"/>
      <c r="F4" s="4"/>
    </row>
    <row r="5" spans="1:6" x14ac:dyDescent="0.25">
      <c r="A5" s="4" t="s">
        <v>120</v>
      </c>
      <c r="B5" s="4"/>
      <c r="C5" s="4"/>
      <c r="D5" s="4"/>
      <c r="E5" s="4"/>
      <c r="F5" s="4"/>
    </row>
    <row r="6" spans="1:6" ht="16.5" thickBot="1" x14ac:dyDescent="0.3">
      <c r="A6" s="4"/>
      <c r="B6" s="4"/>
      <c r="C6" s="4"/>
      <c r="D6" s="4"/>
      <c r="E6" s="4"/>
      <c r="F6" s="4"/>
    </row>
    <row r="7" spans="1:6" ht="16.5" thickBot="1" x14ac:dyDescent="0.3">
      <c r="A7" s="32"/>
      <c r="B7" s="33" t="s">
        <v>47</v>
      </c>
      <c r="C7" s="4"/>
      <c r="D7" s="4"/>
      <c r="E7" s="4"/>
      <c r="F7" s="4"/>
    </row>
    <row r="8" spans="1:6" ht="16.5" thickBot="1" x14ac:dyDescent="0.3">
      <c r="A8" s="34" t="s">
        <v>48</v>
      </c>
      <c r="B8" s="35">
        <v>100000</v>
      </c>
      <c r="C8" s="4"/>
      <c r="D8" s="4"/>
      <c r="E8" s="4"/>
      <c r="F8" s="4"/>
    </row>
    <row r="9" spans="1:6" ht="16.5" thickBot="1" x14ac:dyDescent="0.3">
      <c r="A9" s="34" t="s">
        <v>49</v>
      </c>
      <c r="B9" s="36" t="s">
        <v>50</v>
      </c>
      <c r="C9" s="4"/>
      <c r="D9" s="4"/>
      <c r="E9" s="4"/>
      <c r="F9" s="4"/>
    </row>
    <row r="10" spans="1:6" ht="16.5" thickBot="1" x14ac:dyDescent="0.3">
      <c r="A10" s="34" t="s">
        <v>51</v>
      </c>
      <c r="B10" s="36" t="s">
        <v>52</v>
      </c>
      <c r="C10" s="4"/>
      <c r="D10" s="4"/>
      <c r="E10" s="4"/>
      <c r="F10" s="4"/>
    </row>
    <row r="11" spans="1:6" ht="16.5" thickBot="1" x14ac:dyDescent="0.3">
      <c r="A11" s="34" t="s">
        <v>37</v>
      </c>
      <c r="B11" s="36" t="s">
        <v>53</v>
      </c>
      <c r="C11" s="4"/>
      <c r="D11" s="4"/>
      <c r="E11" s="4"/>
      <c r="F11" s="4"/>
    </row>
    <row r="12" spans="1:6" ht="16.5" thickBot="1" x14ac:dyDescent="0.3">
      <c r="A12" s="34" t="s">
        <v>54</v>
      </c>
      <c r="B12" s="37">
        <v>0.1</v>
      </c>
      <c r="C12" s="4"/>
      <c r="D12" s="4"/>
      <c r="E12" s="4"/>
      <c r="F12" s="4"/>
    </row>
    <row r="13" spans="1:6" ht="16.5" thickBot="1" x14ac:dyDescent="0.3">
      <c r="A13" s="34" t="s">
        <v>55</v>
      </c>
      <c r="B13" s="37">
        <v>0.02</v>
      </c>
      <c r="C13" s="4"/>
      <c r="D13" s="4"/>
      <c r="E13" s="4"/>
      <c r="F13" s="4"/>
    </row>
    <row r="14" spans="1:6" ht="16.5" thickBot="1" x14ac:dyDescent="0.3">
      <c r="A14" s="34" t="s">
        <v>56</v>
      </c>
      <c r="B14" s="37">
        <v>0.9</v>
      </c>
      <c r="C14" s="4"/>
      <c r="D14" s="4"/>
      <c r="E14" s="4"/>
      <c r="F14" s="4"/>
    </row>
    <row r="15" spans="1:6" ht="48" thickBot="1" x14ac:dyDescent="0.3">
      <c r="A15" s="38" t="s">
        <v>57</v>
      </c>
      <c r="B15" s="37">
        <v>0.04</v>
      </c>
      <c r="C15" s="4"/>
      <c r="D15" s="4"/>
      <c r="E15" s="4"/>
      <c r="F15" s="4"/>
    </row>
    <row r="16" spans="1:6" ht="16.5" thickBot="1" x14ac:dyDescent="0.3">
      <c r="A16" s="4"/>
      <c r="B16" s="4"/>
      <c r="C16" s="4"/>
      <c r="D16" s="4"/>
      <c r="E16" s="4"/>
      <c r="F16" s="4"/>
    </row>
    <row r="17" spans="1:6" ht="16.5" thickBot="1" x14ac:dyDescent="0.3">
      <c r="A17" s="39"/>
      <c r="B17" s="6" t="s">
        <v>58</v>
      </c>
      <c r="C17" s="4"/>
      <c r="D17" s="4"/>
      <c r="E17" s="4"/>
      <c r="F17" s="4"/>
    </row>
    <row r="18" spans="1:6" ht="16.5" thickBot="1" x14ac:dyDescent="0.3">
      <c r="A18" s="38" t="s">
        <v>48</v>
      </c>
      <c r="B18" s="8">
        <v>100000</v>
      </c>
      <c r="C18" s="4"/>
      <c r="D18" s="4"/>
      <c r="E18" s="4"/>
      <c r="F18" s="4"/>
    </row>
    <row r="19" spans="1:6" ht="16.5" thickBot="1" x14ac:dyDescent="0.3">
      <c r="A19" s="38" t="s">
        <v>49</v>
      </c>
      <c r="B19" s="9" t="s">
        <v>50</v>
      </c>
      <c r="C19" s="4"/>
      <c r="D19" s="4"/>
      <c r="E19" s="4"/>
      <c r="F19" s="4"/>
    </row>
    <row r="20" spans="1:6" ht="16.5" thickBot="1" x14ac:dyDescent="0.3">
      <c r="A20" s="38" t="s">
        <v>51</v>
      </c>
      <c r="B20" s="9" t="s">
        <v>52</v>
      </c>
      <c r="C20" s="4"/>
      <c r="D20" s="4"/>
      <c r="E20" s="4"/>
      <c r="F20" s="4"/>
    </row>
    <row r="21" spans="1:6" ht="32.25" thickBot="1" x14ac:dyDescent="0.3">
      <c r="A21" s="38" t="s">
        <v>59</v>
      </c>
      <c r="B21" s="9" t="s">
        <v>60</v>
      </c>
      <c r="C21" s="4"/>
      <c r="D21" s="4"/>
      <c r="E21" s="4"/>
      <c r="F21" s="4"/>
    </row>
    <row r="22" spans="1:6" ht="32.25" thickBot="1" x14ac:dyDescent="0.3">
      <c r="A22" s="38" t="s">
        <v>61</v>
      </c>
      <c r="B22" s="15">
        <v>0.06</v>
      </c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10" t="s">
        <v>62</v>
      </c>
      <c r="B24" s="4"/>
      <c r="C24" s="4"/>
      <c r="D24" s="4"/>
      <c r="E24" s="4"/>
      <c r="F24" s="4"/>
    </row>
    <row r="25" spans="1:6" x14ac:dyDescent="0.25">
      <c r="A25" s="4" t="s">
        <v>63</v>
      </c>
      <c r="B25" s="4"/>
      <c r="C25" s="4"/>
      <c r="D25" s="4"/>
      <c r="E25" s="4"/>
      <c r="F25" s="4"/>
    </row>
    <row r="26" spans="1:6" x14ac:dyDescent="0.25">
      <c r="A26" s="4" t="s">
        <v>64</v>
      </c>
      <c r="B26" s="4"/>
      <c r="C26" s="4"/>
      <c r="D26" s="4"/>
      <c r="E26" s="4"/>
      <c r="F26" s="4"/>
    </row>
    <row r="27" spans="1:6" x14ac:dyDescent="0.25">
      <c r="A27" s="4"/>
      <c r="B27" s="4"/>
      <c r="C27" s="4"/>
      <c r="D27" s="4"/>
      <c r="E27" s="4"/>
      <c r="F27" s="4"/>
    </row>
    <row r="28" spans="1:6" x14ac:dyDescent="0.25">
      <c r="A28" s="4" t="s">
        <v>65</v>
      </c>
      <c r="B28" s="4"/>
      <c r="C28" s="4"/>
      <c r="D28" s="4"/>
      <c r="E28" s="4"/>
      <c r="F28" s="4"/>
    </row>
    <row r="30" spans="1:6" x14ac:dyDescent="0.25">
      <c r="A30" s="3" t="s">
        <v>17</v>
      </c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Question 2(a)(i)</vt:lpstr>
      <vt:lpstr>Question 2(c)</vt:lpstr>
      <vt:lpstr>Question 3(b)(i)</vt:lpstr>
      <vt:lpstr>Question 3(b)(ii)</vt:lpstr>
      <vt:lpstr>Question 4(a)</vt:lpstr>
      <vt:lpstr>Question 4(b)</vt:lpstr>
      <vt:lpstr>Question 4(c)</vt:lpstr>
      <vt:lpstr>Question 5(c)</vt:lpstr>
      <vt:lpstr>Question 7(a)</vt:lpstr>
      <vt:lpstr>Question 7(b)</vt:lpstr>
      <vt:lpstr>Question 8(b)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2023-01-26T15:57:57Z</dcterms:created>
  <dcterms:modified xsi:type="dcterms:W3CDTF">2023-02-27T23:23:01Z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aa860-6a65-4942-a19a-0478291725e1_Enabled">
    <vt:lpwstr>true</vt:lpwstr>
  </property>
  <property fmtid="{D5CDD505-2E9C-101B-9397-08002B2CF9AE}" pid="3" name="MSIP_Label_3c9aa860-6a65-4942-a19a-0478291725e1_SetDate">
    <vt:lpwstr>2023-01-26T16:37:16Z</vt:lpwstr>
  </property>
  <property fmtid="{D5CDD505-2E9C-101B-9397-08002B2CF9AE}" pid="4" name="MSIP_Label_3c9aa860-6a65-4942-a19a-0478291725e1_Method">
    <vt:lpwstr>Privileged</vt:lpwstr>
  </property>
  <property fmtid="{D5CDD505-2E9C-101B-9397-08002B2CF9AE}" pid="5" name="MSIP_Label_3c9aa860-6a65-4942-a19a-0478291725e1_Name">
    <vt:lpwstr>CONFIDENTIAL</vt:lpwstr>
  </property>
  <property fmtid="{D5CDD505-2E9C-101B-9397-08002B2CF9AE}" pid="6" name="MSIP_Label_3c9aa860-6a65-4942-a19a-0478291725e1_SiteId">
    <vt:lpwstr>5d3e2773-e07f-4432-a630-1a0f68a28a05</vt:lpwstr>
  </property>
  <property fmtid="{D5CDD505-2E9C-101B-9397-08002B2CF9AE}" pid="7" name="MSIP_Label_3c9aa860-6a65-4942-a19a-0478291725e1_ActionId">
    <vt:lpwstr>b6384e80-88b4-4d28-bd44-79242ccdce73</vt:lpwstr>
  </property>
  <property fmtid="{D5CDD505-2E9C-101B-9397-08002B2CF9AE}" pid="8" name="MSIP_Label_3c9aa860-6a65-4942-a19a-0478291725e1_ContentBits">
    <vt:lpwstr>2</vt:lpwstr>
  </property>
</Properties>
</file>