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soa.local\files\Data\Dept\Education\1EOCs\Aleshia\Case studies and covers\case studies\Spring Fall 2024\"/>
    </mc:Choice>
  </mc:AlternateContent>
  <xr:revisionPtr revIDLastSave="0" documentId="8_{F068A89E-3628-4BC4-9EA5-D76A8A88736E}" xr6:coauthVersionLast="47" xr6:coauthVersionMax="47" xr10:uidLastSave="{00000000-0000-0000-0000-000000000000}"/>
  <bookViews>
    <workbookView xWindow="30315" yWindow="1515" windowWidth="15375" windowHeight="7875" xr2:uid="{DFB2CCB7-A86D-45D5-80EE-E9023D9C843B}"/>
  </bookViews>
  <sheets>
    <sheet name="Case Study Exhibits --&gt;" sheetId="7" r:id="rId1"/>
    <sheet name="Big Ben Inc St 1.5" sheetId="5" r:id="rId2"/>
    <sheet name="Big Ben BS 1.5" sheetId="6" r:id="rId3"/>
    <sheet name="Lyon 4.1" sheetId="1" r:id="rId4"/>
    <sheet name="SLIC 4.1" sheetId="4" r:id="rId5"/>
    <sheet name="AHA 4.1" sheetId="2" r:id="rId6"/>
    <sheet name="Pryde 4.1" sheetId="3" r:id="rId7"/>
  </sheets>
  <definedNames>
    <definedName name="BaseYear">'Lyon 4.1'!$I$1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9" i="2" l="1"/>
  <c r="A42" i="3" s="1"/>
</calcChain>
</file>

<file path=xl/sharedStrings.xml><?xml version="1.0" encoding="utf-8"?>
<sst xmlns="http://schemas.openxmlformats.org/spreadsheetml/2006/main" count="198" uniqueCount="142">
  <si>
    <t>2022 FINANCIAL STATEMENTS</t>
  </si>
  <si>
    <t>SLIC</t>
  </si>
  <si>
    <t>AHA</t>
  </si>
  <si>
    <t>Pryde</t>
  </si>
  <si>
    <t>Helios</t>
  </si>
  <si>
    <t>Lyon 
Corporate *</t>
  </si>
  <si>
    <t>Combined
Financials</t>
  </si>
  <si>
    <t>Income Statement (000s)</t>
  </si>
  <si>
    <t>Premiums &amp; Policy Fees</t>
  </si>
  <si>
    <t>Investment Income</t>
  </si>
  <si>
    <t>Property and casualty losses and loss expense</t>
  </si>
  <si>
    <t>Life, accident and health benefits</t>
  </si>
  <si>
    <t>Other expenses</t>
  </si>
  <si>
    <t>Income Before Income Tax</t>
  </si>
  <si>
    <t>Income Tax</t>
  </si>
  <si>
    <t>Net Income</t>
  </si>
  <si>
    <t>Balance Sheet (000s)</t>
  </si>
  <si>
    <t>General account assets</t>
  </si>
  <si>
    <t>Separate account assets</t>
  </si>
  <si>
    <t>Total Assets</t>
  </si>
  <si>
    <t>Property and casualty loss and other liabilities</t>
  </si>
  <si>
    <t>Separate account liabilities</t>
  </si>
  <si>
    <t>Future policy benefits and claims, other liabilities</t>
  </si>
  <si>
    <t>Other liabilities</t>
  </si>
  <si>
    <t>Total Liabilities</t>
  </si>
  <si>
    <t>Surplus</t>
  </si>
  <si>
    <t xml:space="preserve">  RBC Ratio**</t>
  </si>
  <si>
    <t>Total Liabilities and Surplus</t>
  </si>
  <si>
    <t>Additional Balance Sheet Information</t>
  </si>
  <si>
    <t>Dividend/Capital Transfer from/(to) Lyon</t>
  </si>
  <si>
    <t>Economic Capital</t>
  </si>
  <si>
    <t>Required Economic Capital</t>
  </si>
  <si>
    <t>Excess Capital</t>
  </si>
  <si>
    <t>Avalable Economic Capital</t>
  </si>
  <si>
    <t>* Excluding investments in subsidiaries</t>
  </si>
  <si>
    <t>** RBC Ratio reduced by any dividend to Lyon paid in following year</t>
  </si>
  <si>
    <t xml:space="preserve">      Note:  Lyon and Pryde use Company Action Level RBC; AHA uses Authorized Control Level RBC</t>
  </si>
  <si>
    <t>Statutory Income Statement (000s)</t>
  </si>
  <si>
    <t>Earned Premiums</t>
  </si>
  <si>
    <t xml:space="preserve">    Health benefits</t>
  </si>
  <si>
    <t xml:space="preserve">    General expenses</t>
  </si>
  <si>
    <t>Total Expenses</t>
  </si>
  <si>
    <t>Federal Income Tax</t>
  </si>
  <si>
    <t>Statutory Balance Sheet (000s)</t>
  </si>
  <si>
    <t>Liability for unpaid claims and claim adjustment expenses</t>
  </si>
  <si>
    <t>Other Liabilities</t>
  </si>
  <si>
    <t xml:space="preserve">  RBC Ratio</t>
  </si>
  <si>
    <t>Surplus Transfer from/(to) Corporate</t>
  </si>
  <si>
    <t>Dividend/Capital Transfer (to)/from Lyon</t>
  </si>
  <si>
    <t>Economic Capital Balance Sheet (000s)</t>
  </si>
  <si>
    <t>Market Value of Assets</t>
  </si>
  <si>
    <t>Economic Reserve</t>
  </si>
  <si>
    <t>Underwriting Income</t>
  </si>
  <si>
    <t>Premiums earned</t>
  </si>
  <si>
    <t>Losses and loss adjustment expenses incurred</t>
  </si>
  <si>
    <t>Expenses</t>
  </si>
  <si>
    <t>Net Underwriting Gain (loss)</t>
  </si>
  <si>
    <t>Losses and loss adjustment expenses</t>
  </si>
  <si>
    <t>Unearned Premium</t>
  </si>
  <si>
    <t xml:space="preserve">  RBC Ratio*</t>
  </si>
  <si>
    <t>* RBC Ratio reduced by any dividend to Lyon paid in following year</t>
  </si>
  <si>
    <t>Separate Account Liabilities</t>
  </si>
  <si>
    <t>Net General Account Reserve Liabilities</t>
  </si>
  <si>
    <t>Total Benefits &amp; Expenses</t>
  </si>
  <si>
    <t>Net Transfers to/(from) Separate Account</t>
  </si>
  <si>
    <t>Increase in Net Reserves</t>
  </si>
  <si>
    <t xml:space="preserve">    Ceded Benefits</t>
  </si>
  <si>
    <t>Death Benefits</t>
  </si>
  <si>
    <t>Surrender &amp; Annuity Benefits</t>
  </si>
  <si>
    <t>Total Revenue</t>
  </si>
  <si>
    <t>Net Investment Income</t>
  </si>
  <si>
    <t xml:space="preserve">    Ceded Premiums</t>
  </si>
  <si>
    <t>SLIC Financial Statements</t>
  </si>
  <si>
    <t>AHA Financial Statements</t>
  </si>
  <si>
    <t>Pryde Financial Statements</t>
  </si>
  <si>
    <t>2022 Annual Report – Big Ben</t>
  </si>
  <si>
    <t>Consolidated Statement of Income</t>
  </si>
  <si>
    <t>in millions of euros</t>
  </si>
  <si>
    <t>Interest income</t>
  </si>
  <si>
    <t>Interest expense</t>
  </si>
  <si>
    <t>Net interest income</t>
  </si>
  <si>
    <t>Provision for credit losses</t>
  </si>
  <si>
    <t>Net interest income after provision for credit losses</t>
  </si>
  <si>
    <t>Commissions and fee income</t>
  </si>
  <si>
    <t>Net gains (losses) on financial assets/liabilities at fair value through profit or loss</t>
  </si>
  <si>
    <t>Net gains (losses) on financial assets available for sale</t>
  </si>
  <si>
    <t>Net income (loss) from equity method investments</t>
  </si>
  <si>
    <t>Other income (loss)</t>
  </si>
  <si>
    <t>Total noninterest income</t>
  </si>
  <si>
    <t>Compensation and benefits</t>
  </si>
  <si>
    <t>General and administrative expenses</t>
  </si>
  <si>
    <t>Impairment of goodwill and other intangible assets</t>
  </si>
  <si>
    <t>Restructuring activities</t>
  </si>
  <si>
    <t>Total noninterest expenses</t>
  </si>
  <si>
    <t>Income (loss) before income taxes</t>
  </si>
  <si>
    <t>Income tax expense</t>
  </si>
  <si>
    <t>Net income (loss)</t>
  </si>
  <si>
    <t>TOTAL Revenue</t>
  </si>
  <si>
    <t>TOTAL Expenses</t>
  </si>
  <si>
    <t>Consolidated Balance Sheet</t>
  </si>
  <si>
    <t>Assets:</t>
  </si>
  <si>
    <t>Cash and central bank balances</t>
  </si>
  <si>
    <t>Interbank balances (w/o central banks)</t>
  </si>
  <si>
    <t xml:space="preserve">Central bank funds sold and securities purchased under resale agreements </t>
  </si>
  <si>
    <t>Securities borrowed</t>
  </si>
  <si>
    <t>Financial assets at fair value through profit or loss</t>
  </si>
  <si>
    <t xml:space="preserve">  Trading assets</t>
  </si>
  <si>
    <t xml:space="preserve">  Positive market values from derivative financial instruments </t>
  </si>
  <si>
    <t xml:space="preserve">  Financial assets designated at fair value through profit or loss</t>
  </si>
  <si>
    <t>Total financial assets at fair value through profit or loss</t>
  </si>
  <si>
    <t xml:space="preserve">Financial assets available for sale </t>
  </si>
  <si>
    <t xml:space="preserve">Equity method investments </t>
  </si>
  <si>
    <t>Loans</t>
  </si>
  <si>
    <t xml:space="preserve">Securities held to maturity </t>
  </si>
  <si>
    <t>Property and equipment</t>
  </si>
  <si>
    <t xml:space="preserve">Goodwill and other intangible assets </t>
  </si>
  <si>
    <t>Other assets</t>
  </si>
  <si>
    <t>Assets for current tax</t>
  </si>
  <si>
    <t>Deferred tax assets</t>
  </si>
  <si>
    <t>Total assets</t>
  </si>
  <si>
    <t>Liabilities and equity:</t>
  </si>
  <si>
    <t>Deposits</t>
  </si>
  <si>
    <t xml:space="preserve">Central bank funds purchased and securities sold under repurchase agreements </t>
  </si>
  <si>
    <t>Securities loaned</t>
  </si>
  <si>
    <t>Financial liabilities at fair value through profit or loss</t>
  </si>
  <si>
    <t xml:space="preserve">  Trading liabilities</t>
  </si>
  <si>
    <t xml:space="preserve">  Negative market values from derivative financial instruments</t>
  </si>
  <si>
    <t xml:space="preserve">  Financial liabilities designated at fair value through profit or loss </t>
  </si>
  <si>
    <t xml:space="preserve">  Investment contract liabilities</t>
  </si>
  <si>
    <t xml:space="preserve">Total financial liabilities at fair value through profit or loss </t>
  </si>
  <si>
    <t>Other short-term borrowings</t>
  </si>
  <si>
    <t>Provisions</t>
  </si>
  <si>
    <t>Liabilities for current tax</t>
  </si>
  <si>
    <t>Deferred tax liabilities</t>
  </si>
  <si>
    <t>Long-term debt</t>
  </si>
  <si>
    <t>Trust preferred securities</t>
  </si>
  <si>
    <t>Total liabilities</t>
  </si>
  <si>
    <t>Total shareholders’ equity</t>
  </si>
  <si>
    <t>Additional equity components</t>
  </si>
  <si>
    <t>Noncontrolling interests</t>
  </si>
  <si>
    <t>Total equity</t>
  </si>
  <si>
    <t>Total liabilities and equity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</si>
</sst>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sz val="12"/>
      <color rgb="FFC00000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Calibri (Body)"/>
    </font>
    <font>
      <b/>
      <sz val="14"/>
      <color rgb="FFC00000"/>
      <name val="Calibri"/>
      <family val="2"/>
    </font>
    <font>
      <i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7">
    <xf numFmtId="0" fontId="0" fillId="0" borderId="0" xfId="0"/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0" fillId="2" borderId="0" xfId="0" applyFill="1"/>
    <xf numFmtId="164" fontId="0" fillId="2" borderId="0" xfId="1" applyNumberFormat="1" applyFont="1" applyFill="1"/>
    <xf numFmtId="0" fontId="8" fillId="2" borderId="0" xfId="0" applyFont="1" applyFill="1"/>
    <xf numFmtId="0" fontId="0" fillId="2" borderId="0" xfId="0" applyFill="1" applyAlignment="1">
      <alignment vertical="center"/>
    </xf>
    <xf numFmtId="37" fontId="0" fillId="2" borderId="0" xfId="0" applyNumberFormat="1" applyFill="1"/>
    <xf numFmtId="37" fontId="0" fillId="2" borderId="0" xfId="1" applyNumberFormat="1" applyFont="1" applyFill="1" applyAlignment="1">
      <alignment vertical="center"/>
    </xf>
    <xf numFmtId="37" fontId="0" fillId="2" borderId="0" xfId="1" quotePrefix="1" applyNumberFormat="1" applyFont="1" applyFill="1" applyAlignment="1">
      <alignment vertical="center"/>
    </xf>
    <xf numFmtId="37" fontId="2" fillId="2" borderId="1" xfId="1" applyNumberFormat="1" applyFont="1" applyFill="1" applyBorder="1" applyAlignment="1">
      <alignment vertical="center"/>
    </xf>
    <xf numFmtId="37" fontId="1" fillId="2" borderId="0" xfId="1" applyNumberFormat="1" applyFont="1" applyFill="1" applyAlignment="1">
      <alignment vertical="center"/>
    </xf>
    <xf numFmtId="37" fontId="2" fillId="2" borderId="2" xfId="1" applyNumberFormat="1" applyFont="1" applyFill="1" applyBorder="1" applyAlignment="1">
      <alignment vertical="center"/>
    </xf>
    <xf numFmtId="37" fontId="2" fillId="2" borderId="0" xfId="1" applyNumberFormat="1" applyFont="1" applyFill="1" applyAlignment="1">
      <alignment vertical="center"/>
    </xf>
    <xf numFmtId="9" fontId="2" fillId="2" borderId="0" xfId="2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17" fillId="2" borderId="0" xfId="0" applyFont="1" applyFill="1" applyAlignment="1">
      <alignment vertical="center"/>
    </xf>
    <xf numFmtId="37" fontId="2" fillId="2" borderId="1" xfId="0" applyNumberFormat="1" applyFont="1" applyFill="1" applyBorder="1" applyAlignment="1">
      <alignment vertical="center"/>
    </xf>
    <xf numFmtId="37" fontId="0" fillId="2" borderId="0" xfId="0" applyNumberFormat="1" applyFill="1" applyAlignment="1">
      <alignment vertical="center"/>
    </xf>
    <xf numFmtId="9" fontId="0" fillId="2" borderId="0" xfId="2" applyFont="1" applyFill="1" applyAlignment="1">
      <alignment vertical="center"/>
    </xf>
    <xf numFmtId="0" fontId="18" fillId="2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37" fontId="10" fillId="2" borderId="0" xfId="1" applyNumberFormat="1" applyFont="1" applyFill="1" applyBorder="1" applyAlignment="1">
      <alignment vertical="center"/>
    </xf>
    <xf numFmtId="0" fontId="10" fillId="2" borderId="0" xfId="0" applyFont="1" applyFill="1" applyAlignment="1">
      <alignment vertical="center"/>
    </xf>
    <xf numFmtId="0" fontId="11" fillId="2" borderId="0" xfId="0" applyFont="1" applyFill="1" applyAlignment="1">
      <alignment vertical="center"/>
    </xf>
    <xf numFmtId="0" fontId="12" fillId="2" borderId="0" xfId="0" applyFont="1" applyFill="1" applyAlignment="1">
      <alignment vertical="center"/>
    </xf>
    <xf numFmtId="37" fontId="13" fillId="2" borderId="0" xfId="1" applyNumberFormat="1" applyFont="1" applyFill="1" applyBorder="1" applyAlignment="1">
      <alignment vertical="center"/>
    </xf>
    <xf numFmtId="0" fontId="13" fillId="2" borderId="0" xfId="0" applyFont="1" applyFill="1" applyAlignment="1">
      <alignment vertical="center"/>
    </xf>
    <xf numFmtId="0" fontId="14" fillId="2" borderId="0" xfId="0" applyFont="1" applyFill="1" applyAlignment="1">
      <alignment vertical="center" wrapText="1"/>
    </xf>
    <xf numFmtId="9" fontId="11" fillId="2" borderId="0" xfId="2" applyFont="1" applyFill="1" applyBorder="1" applyAlignment="1">
      <alignment vertical="center"/>
    </xf>
    <xf numFmtId="0" fontId="10" fillId="2" borderId="0" xfId="0" applyFont="1" applyFill="1" applyAlignment="1">
      <alignment vertical="center" wrapText="1"/>
    </xf>
    <xf numFmtId="0" fontId="14" fillId="2" borderId="0" xfId="0" applyFont="1" applyFill="1" applyAlignment="1">
      <alignment vertical="center"/>
    </xf>
    <xf numFmtId="0" fontId="15" fillId="2" borderId="0" xfId="0" applyFont="1" applyFill="1" applyAlignment="1">
      <alignment vertical="center"/>
    </xf>
    <xf numFmtId="37" fontId="15" fillId="2" borderId="0" xfId="1" applyNumberFormat="1" applyFont="1" applyFill="1" applyBorder="1" applyAlignment="1">
      <alignment vertical="center"/>
    </xf>
    <xf numFmtId="37" fontId="13" fillId="2" borderId="1" xfId="1" applyNumberFormat="1" applyFont="1" applyFill="1" applyBorder="1" applyAlignment="1">
      <alignment vertical="center"/>
    </xf>
    <xf numFmtId="37" fontId="13" fillId="2" borderId="2" xfId="1" applyNumberFormat="1" applyFont="1" applyFill="1" applyBorder="1" applyAlignment="1">
      <alignment vertical="center"/>
    </xf>
    <xf numFmtId="37" fontId="14" fillId="2" borderId="0" xfId="1" applyNumberFormat="1" applyFont="1" applyFill="1" applyBorder="1" applyAlignment="1">
      <alignment vertical="center"/>
    </xf>
    <xf numFmtId="37" fontId="13" fillId="2" borderId="3" xfId="1" applyNumberFormat="1" applyFont="1" applyFill="1" applyBorder="1" applyAlignment="1">
      <alignment vertical="center"/>
    </xf>
    <xf numFmtId="37" fontId="10" fillId="2" borderId="0" xfId="0" applyNumberFormat="1" applyFont="1" applyFill="1" applyAlignment="1">
      <alignment vertical="center"/>
    </xf>
    <xf numFmtId="0" fontId="11" fillId="2" borderId="0" xfId="0" applyFont="1" applyFill="1" applyAlignment="1">
      <alignment vertical="center" wrapText="1"/>
    </xf>
    <xf numFmtId="9" fontId="13" fillId="2" borderId="0" xfId="2" applyFont="1" applyFill="1" applyBorder="1" applyAlignment="1">
      <alignment vertical="center"/>
    </xf>
    <xf numFmtId="37" fontId="15" fillId="2" borderId="1" xfId="1" applyNumberFormat="1" applyFont="1" applyFill="1" applyBorder="1" applyAlignment="1">
      <alignment vertical="center"/>
    </xf>
    <xf numFmtId="37" fontId="15" fillId="2" borderId="2" xfId="1" applyNumberFormat="1" applyFont="1" applyFill="1" applyBorder="1" applyAlignment="1">
      <alignment vertical="center"/>
    </xf>
    <xf numFmtId="37" fontId="15" fillId="2" borderId="3" xfId="1" applyNumberFormat="1" applyFont="1" applyFill="1" applyBorder="1" applyAlignment="1">
      <alignment vertical="center"/>
    </xf>
    <xf numFmtId="0" fontId="19" fillId="2" borderId="0" xfId="0" applyFont="1" applyFill="1" applyAlignment="1">
      <alignment vertical="center"/>
    </xf>
    <xf numFmtId="0" fontId="20" fillId="2" borderId="0" xfId="0" applyFont="1" applyFill="1" applyAlignment="1">
      <alignment vertical="center"/>
    </xf>
    <xf numFmtId="0" fontId="16" fillId="2" borderId="0" xfId="0" applyFont="1" applyFill="1" applyAlignment="1">
      <alignment vertical="center"/>
    </xf>
    <xf numFmtId="37" fontId="2" fillId="2" borderId="2" xfId="0" applyNumberFormat="1" applyFont="1" applyFill="1" applyBorder="1" applyAlignment="1">
      <alignment vertical="center"/>
    </xf>
    <xf numFmtId="37" fontId="0" fillId="2" borderId="1" xfId="0" applyNumberFormat="1" applyFill="1" applyBorder="1" applyAlignment="1">
      <alignment vertical="center"/>
    </xf>
    <xf numFmtId="37" fontId="2" fillId="2" borderId="0" xfId="0" applyNumberFormat="1" applyFont="1" applyFill="1" applyAlignment="1">
      <alignment vertical="center"/>
    </xf>
    <xf numFmtId="37" fontId="16" fillId="2" borderId="2" xfId="0" applyNumberFormat="1" applyFont="1" applyFill="1" applyBorder="1" applyAlignment="1">
      <alignment vertical="center"/>
    </xf>
    <xf numFmtId="15" fontId="16" fillId="2" borderId="0" xfId="0" applyNumberFormat="1" applyFont="1" applyFill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D42677-4811-4618-B790-8D949A84986F}">
  <sheetPr>
    <tabColor rgb="FFFFFF00"/>
  </sheetPr>
  <dimension ref="A1"/>
  <sheetViews>
    <sheetView tabSelected="1" workbookViewId="0">
      <selection activeCell="F19" sqref="F19"/>
    </sheetView>
  </sheetViews>
  <sheetFormatPr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E45327-FF1D-9149-B59B-31A2D3D8AB56}">
  <sheetPr>
    <tabColor rgb="FFFFFF00"/>
  </sheetPr>
  <dimension ref="A1:D23"/>
  <sheetViews>
    <sheetView zoomScaleNormal="100" workbookViewId="0">
      <selection activeCell="A20" sqref="A20"/>
    </sheetView>
  </sheetViews>
  <sheetFormatPr defaultColWidth="10.7109375" defaultRowHeight="15"/>
  <cols>
    <col min="1" max="1" width="62" style="7" bestFit="1" customWidth="1"/>
    <col min="2" max="4" width="13.7109375" style="7" customWidth="1"/>
    <col min="5" max="16384" width="10.7109375" style="7"/>
  </cols>
  <sheetData>
    <row r="1" spans="1:4" ht="19.899999999999999" customHeight="1">
      <c r="A1" s="1" t="s">
        <v>75</v>
      </c>
    </row>
    <row r="2" spans="1:4" ht="19.899999999999999" customHeight="1">
      <c r="A2" s="1" t="s">
        <v>76</v>
      </c>
    </row>
    <row r="3" spans="1:4" ht="16.149999999999999" customHeight="1">
      <c r="A3" s="50" t="s">
        <v>77</v>
      </c>
      <c r="B3" s="51">
        <v>2022</v>
      </c>
      <c r="C3" s="51">
        <v>2021</v>
      </c>
      <c r="D3" s="51">
        <v>2020</v>
      </c>
    </row>
    <row r="4" spans="1:4" ht="16.149999999999999" customHeight="1">
      <c r="A4" s="7" t="s">
        <v>78</v>
      </c>
      <c r="B4" s="23">
        <v>448.62623600000001</v>
      </c>
      <c r="C4" s="23">
        <v>481.24619300000001</v>
      </c>
      <c r="D4" s="23">
        <v>681.28424800000005</v>
      </c>
    </row>
    <row r="5" spans="1:4" ht="16.149999999999999" customHeight="1">
      <c r="A5" s="7" t="s">
        <v>79</v>
      </c>
      <c r="B5" s="23">
        <v>147.13786500000001</v>
      </c>
      <c r="C5" s="23">
        <v>169.74127200000001</v>
      </c>
      <c r="D5" s="23">
        <v>309.688695</v>
      </c>
    </row>
    <row r="6" spans="1:4" ht="16.149999999999999" customHeight="1">
      <c r="A6" s="16" t="s">
        <v>80</v>
      </c>
      <c r="B6" s="22">
        <v>301.48837100000003</v>
      </c>
      <c r="C6" s="22">
        <v>311.50492099999997</v>
      </c>
      <c r="D6" s="22">
        <v>371.59555300000005</v>
      </c>
    </row>
    <row r="7" spans="1:4" ht="16.149999999999999" customHeight="1">
      <c r="A7" s="7" t="s">
        <v>81</v>
      </c>
      <c r="B7" s="23">
        <v>13.926753</v>
      </c>
      <c r="C7" s="23">
        <v>48.426026999999998</v>
      </c>
      <c r="D7" s="23">
        <v>19.552502</v>
      </c>
    </row>
    <row r="8" spans="1:4" ht="16.149999999999999" customHeight="1">
      <c r="A8" s="16" t="s">
        <v>82</v>
      </c>
      <c r="B8" s="22">
        <v>287.56161800000001</v>
      </c>
      <c r="C8" s="22">
        <v>263.07889399999999</v>
      </c>
      <c r="D8" s="22">
        <v>352.04305100000005</v>
      </c>
    </row>
    <row r="9" spans="1:4" ht="16.149999999999999" customHeight="1">
      <c r="A9" s="7" t="s">
        <v>83</v>
      </c>
      <c r="B9" s="23">
        <v>295.50255700000002</v>
      </c>
      <c r="C9" s="23">
        <v>254.69798900000001</v>
      </c>
      <c r="D9" s="23">
        <v>257.295275</v>
      </c>
    </row>
    <row r="10" spans="1:4" ht="16.149999999999999" customHeight="1">
      <c r="A10" s="7" t="s">
        <v>84</v>
      </c>
      <c r="B10" s="23">
        <v>82.286174000000003</v>
      </c>
      <c r="C10" s="23">
        <v>66.618500999999995</v>
      </c>
      <c r="D10" s="23">
        <v>5.2283549999999996</v>
      </c>
    </row>
    <row r="11" spans="1:4" ht="16.149999999999999" customHeight="1">
      <c r="A11" s="7" t="s">
        <v>85</v>
      </c>
      <c r="B11" s="23">
        <v>6.4151600000000002</v>
      </c>
      <c r="C11" s="23">
        <v>17.147797000000001</v>
      </c>
      <c r="D11" s="23">
        <v>7.1223229999999997</v>
      </c>
    </row>
    <row r="12" spans="1:4" ht="16.149999999999999" customHeight="1">
      <c r="A12" s="7" t="s">
        <v>86</v>
      </c>
      <c r="B12" s="23">
        <v>2.6406179999999999</v>
      </c>
      <c r="C12" s="23">
        <v>3.2552669999999999</v>
      </c>
      <c r="D12" s="23">
        <v>2.9793430000000001</v>
      </c>
    </row>
    <row r="13" spans="1:4" ht="16.149999999999999" customHeight="1">
      <c r="A13" s="7" t="s">
        <v>87</v>
      </c>
      <c r="B13" s="23">
        <v>-1.5763689999999999</v>
      </c>
      <c r="C13" s="23">
        <v>-3.806219</v>
      </c>
      <c r="D13" s="23">
        <v>-18.146557000000001</v>
      </c>
    </row>
    <row r="14" spans="1:4" ht="16.149999999999999" customHeight="1">
      <c r="A14" s="16" t="s">
        <v>88</v>
      </c>
      <c r="B14" s="22">
        <v>385.26814000000007</v>
      </c>
      <c r="C14" s="22">
        <v>337.91333500000002</v>
      </c>
      <c r="D14" s="22">
        <v>254.47873900000005</v>
      </c>
    </row>
    <row r="15" spans="1:4" ht="16.149999999999999" customHeight="1">
      <c r="A15" s="7" t="s">
        <v>89</v>
      </c>
      <c r="B15" s="23">
        <v>281.57468699999998</v>
      </c>
      <c r="C15" s="23">
        <v>283.00700399999999</v>
      </c>
      <c r="D15" s="23">
        <v>301.141144</v>
      </c>
    </row>
    <row r="16" spans="1:4" ht="16.149999999999999" customHeight="1">
      <c r="A16" s="7" t="s">
        <v>90</v>
      </c>
      <c r="B16" s="23">
        <v>292.45000900000002</v>
      </c>
      <c r="C16" s="23">
        <v>277.27827100000002</v>
      </c>
      <c r="D16" s="23">
        <v>331.14946300000003</v>
      </c>
    </row>
    <row r="17" spans="1:4" ht="16.149999999999999" customHeight="1">
      <c r="A17" s="7" t="s">
        <v>91</v>
      </c>
      <c r="B17" s="23">
        <v>0.126946</v>
      </c>
      <c r="C17" s="23">
        <v>1.2295E-2</v>
      </c>
      <c r="D17" s="23">
        <v>28.029097</v>
      </c>
    </row>
    <row r="18" spans="1:4" ht="16.149999999999999" customHeight="1">
      <c r="A18" s="7" t="s">
        <v>92</v>
      </c>
      <c r="B18" s="23">
        <v>7.0585000000000004</v>
      </c>
      <c r="C18" s="23">
        <v>13.107535</v>
      </c>
      <c r="D18" s="23">
        <v>17.398477</v>
      </c>
    </row>
    <row r="19" spans="1:4" ht="16.149999999999999" customHeight="1">
      <c r="A19" s="16" t="s">
        <v>93</v>
      </c>
      <c r="B19" s="22">
        <v>581.21014199999991</v>
      </c>
      <c r="C19" s="22">
        <v>573.40510499999993</v>
      </c>
      <c r="D19" s="22">
        <v>677.71818099999996</v>
      </c>
    </row>
    <row r="20" spans="1:4" ht="16.149999999999999" customHeight="1">
      <c r="A20" s="16" t="s">
        <v>94</v>
      </c>
      <c r="B20" s="22">
        <v>91.619616000000178</v>
      </c>
      <c r="C20" s="22">
        <v>27.587124000000017</v>
      </c>
      <c r="D20" s="22">
        <v>-71.196390999999835</v>
      </c>
    </row>
    <row r="21" spans="1:4" ht="16.149999999999999" customHeight="1">
      <c r="A21" s="7" t="s">
        <v>95</v>
      </c>
      <c r="B21" s="23">
        <v>23.794744999999999</v>
      </c>
      <c r="C21" s="23">
        <v>10.732756</v>
      </c>
      <c r="D21" s="23">
        <v>71.092841000000007</v>
      </c>
    </row>
    <row r="22" spans="1:4" ht="16.149999999999999" customHeight="1" thickBot="1">
      <c r="A22" s="16" t="s">
        <v>96</v>
      </c>
      <c r="B22" s="52">
        <v>67.824871000000172</v>
      </c>
      <c r="C22" s="52">
        <v>16.854368000000015</v>
      </c>
      <c r="D22" s="52">
        <v>-142.28923199999986</v>
      </c>
    </row>
    <row r="23" spans="1:4" ht="15.75" thickTop="1"/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F875F8-F64C-8040-89E9-BD226512A49F}">
  <sheetPr>
    <tabColor rgb="FFFFFF00"/>
  </sheetPr>
  <dimension ref="A1:C49"/>
  <sheetViews>
    <sheetView topLeftCell="A25" zoomScaleNormal="100" workbookViewId="0">
      <selection activeCell="F31" sqref="F31"/>
    </sheetView>
  </sheetViews>
  <sheetFormatPr defaultColWidth="10.7109375" defaultRowHeight="15"/>
  <cols>
    <col min="1" max="1" width="61.7109375" style="4" bestFit="1" customWidth="1"/>
    <col min="2" max="3" width="13.7109375" style="4" customWidth="1"/>
    <col min="4" max="16384" width="10.7109375" style="4"/>
  </cols>
  <sheetData>
    <row r="1" spans="1:3" s="7" customFormat="1" ht="19.899999999999999" customHeight="1">
      <c r="A1" s="1" t="s">
        <v>75</v>
      </c>
    </row>
    <row r="2" spans="1:3" s="7" customFormat="1" ht="19.899999999999999" customHeight="1">
      <c r="A2" s="1" t="s">
        <v>99</v>
      </c>
    </row>
    <row r="3" spans="1:3" s="7" customFormat="1" ht="16.149999999999999" customHeight="1">
      <c r="A3" s="7" t="s">
        <v>77</v>
      </c>
      <c r="B3" s="56">
        <v>44926</v>
      </c>
      <c r="C3" s="56">
        <v>44561</v>
      </c>
    </row>
    <row r="4" spans="1:3" s="7" customFormat="1" ht="16.149999999999999" customHeight="1">
      <c r="A4" s="16" t="s">
        <v>100</v>
      </c>
    </row>
    <row r="5" spans="1:3" s="7" customFormat="1" ht="16.149999999999999" customHeight="1">
      <c r="A5" s="7" t="s">
        <v>101</v>
      </c>
      <c r="B5" s="23">
        <v>5189.7557699999998</v>
      </c>
      <c r="C5" s="23">
        <v>4492.1152970000003</v>
      </c>
    </row>
    <row r="6" spans="1:3" s="7" customFormat="1" ht="16.149999999999999" customHeight="1">
      <c r="A6" s="7" t="s">
        <v>102</v>
      </c>
      <c r="B6" s="23">
        <v>198.42831699999999</v>
      </c>
      <c r="C6" s="23">
        <v>246.76633100000001</v>
      </c>
    </row>
    <row r="7" spans="1:3" s="7" customFormat="1" ht="16.149999999999999" customHeight="1">
      <c r="A7" s="7" t="s">
        <v>103</v>
      </c>
      <c r="B7" s="23">
        <v>226.17473200000001</v>
      </c>
      <c r="C7" s="23">
        <v>230.610444</v>
      </c>
    </row>
    <row r="8" spans="1:3" s="7" customFormat="1" ht="16.149999999999999" customHeight="1">
      <c r="A8" s="7" t="s">
        <v>104</v>
      </c>
      <c r="B8" s="23">
        <v>1.703973</v>
      </c>
      <c r="C8" s="23">
        <v>5.2030000000000002E-3</v>
      </c>
    </row>
    <row r="9" spans="1:3" s="7" customFormat="1" ht="16.149999999999999" customHeight="1">
      <c r="A9" s="7" t="s">
        <v>105</v>
      </c>
      <c r="B9" s="23"/>
      <c r="C9" s="23"/>
    </row>
    <row r="10" spans="1:3" s="7" customFormat="1" ht="16.149999999999999" customHeight="1">
      <c r="A10" s="7" t="s">
        <v>106</v>
      </c>
      <c r="B10" s="23">
        <v>2767.4671090000002</v>
      </c>
      <c r="C10" s="23">
        <v>2916.9869629999998</v>
      </c>
    </row>
    <row r="11" spans="1:3" s="7" customFormat="1" ht="16.149999999999999" customHeight="1">
      <c r="A11" s="7" t="s">
        <v>107</v>
      </c>
      <c r="B11" s="23">
        <v>8100.8527160000003</v>
      </c>
      <c r="C11" s="23">
        <v>9282.5587039999991</v>
      </c>
    </row>
    <row r="12" spans="1:3" s="7" customFormat="1" ht="16.149999999999999" customHeight="1">
      <c r="A12" s="7" t="s">
        <v>108</v>
      </c>
      <c r="B12" s="23">
        <v>2408.239466</v>
      </c>
      <c r="C12" s="23">
        <v>2069.1379609999999</v>
      </c>
    </row>
    <row r="13" spans="1:3" s="7" customFormat="1" ht="16.149999999999999" customHeight="1">
      <c r="A13" s="7" t="s">
        <v>109</v>
      </c>
      <c r="B13" s="53">
        <v>13276.559291000001</v>
      </c>
      <c r="C13" s="53">
        <v>14268.683627999999</v>
      </c>
    </row>
    <row r="14" spans="1:3" s="7" customFormat="1" ht="16.149999999999999" customHeight="1">
      <c r="A14" s="7" t="s">
        <v>110</v>
      </c>
      <c r="B14" s="23">
        <v>783.21012199999996</v>
      </c>
      <c r="C14" s="23">
        <v>1509.035022</v>
      </c>
    </row>
    <row r="15" spans="1:3" s="7" customFormat="1" ht="16.149999999999999" customHeight="1">
      <c r="A15" s="7" t="s">
        <v>111</v>
      </c>
      <c r="B15" s="23">
        <v>29.488617999999999</v>
      </c>
      <c r="C15" s="23">
        <v>24.351199000000001</v>
      </c>
    </row>
    <row r="16" spans="1:3" s="7" customFormat="1" ht="16.149999999999999" customHeight="1">
      <c r="A16" s="7" t="s">
        <v>112</v>
      </c>
      <c r="B16" s="23">
        <v>12738.343977</v>
      </c>
      <c r="C16" s="23">
        <v>11540.395989000001</v>
      </c>
    </row>
    <row r="17" spans="1:3" s="7" customFormat="1" ht="16.149999999999999" customHeight="1">
      <c r="A17" s="7" t="s">
        <v>113</v>
      </c>
      <c r="B17" s="23">
        <v>0</v>
      </c>
      <c r="C17" s="23">
        <v>0</v>
      </c>
    </row>
    <row r="18" spans="1:3" s="7" customFormat="1" ht="16.149999999999999" customHeight="1">
      <c r="A18" s="7" t="s">
        <v>114</v>
      </c>
      <c r="B18" s="23">
        <v>149.62388999999999</v>
      </c>
      <c r="C18" s="23">
        <v>149.96120199999999</v>
      </c>
    </row>
    <row r="19" spans="1:3" s="7" customFormat="1" ht="16.149999999999999" customHeight="1">
      <c r="A19" s="7" t="s">
        <v>115</v>
      </c>
      <c r="B19" s="23">
        <v>184.43875199999999</v>
      </c>
      <c r="C19" s="23">
        <v>181.754738</v>
      </c>
    </row>
    <row r="20" spans="1:3" s="7" customFormat="1" ht="16.149999999999999" customHeight="1">
      <c r="A20" s="7" t="s">
        <v>116</v>
      </c>
      <c r="B20" s="23">
        <v>2804.9925539999999</v>
      </c>
      <c r="C20" s="23">
        <v>2983.7570740000001</v>
      </c>
    </row>
    <row r="21" spans="1:3" s="7" customFormat="1" ht="16.149999999999999" customHeight="1">
      <c r="A21" s="7" t="s">
        <v>117</v>
      </c>
      <c r="B21" s="23">
        <v>32.811759000000002</v>
      </c>
      <c r="C21" s="23">
        <v>26.651662000000002</v>
      </c>
    </row>
    <row r="22" spans="1:3" s="7" customFormat="1" ht="16.149999999999999" customHeight="1">
      <c r="A22" s="7" t="s">
        <v>118</v>
      </c>
      <c r="B22" s="23">
        <v>168.05359100000001</v>
      </c>
      <c r="C22" s="23">
        <v>163.725978</v>
      </c>
    </row>
    <row r="23" spans="1:3" s="7" customFormat="1" ht="16.149999999999999" customHeight="1" thickBot="1">
      <c r="A23" s="51" t="s">
        <v>119</v>
      </c>
      <c r="B23" s="55">
        <v>35783.585345999993</v>
      </c>
      <c r="C23" s="55">
        <v>35817.813766999992</v>
      </c>
    </row>
    <row r="24" spans="1:3" s="7" customFormat="1" ht="16.149999999999999" customHeight="1" thickTop="1">
      <c r="B24" s="23"/>
      <c r="C24" s="23"/>
    </row>
    <row r="25" spans="1:3" s="7" customFormat="1" ht="16.149999999999999" customHeight="1">
      <c r="A25" s="16" t="s">
        <v>120</v>
      </c>
      <c r="B25" s="23"/>
      <c r="C25" s="23"/>
    </row>
    <row r="26" spans="1:3" s="7" customFormat="1" ht="16.149999999999999" customHeight="1">
      <c r="A26" s="7" t="s">
        <v>121</v>
      </c>
      <c r="B26" s="23">
        <v>16317.568337999999</v>
      </c>
      <c r="C26" s="23">
        <v>15352.189824999999</v>
      </c>
    </row>
    <row r="27" spans="1:3" s="7" customFormat="1" ht="16.149999999999999" customHeight="1">
      <c r="A27" s="7" t="s">
        <v>122</v>
      </c>
      <c r="B27" s="23">
        <v>20.197171999999998</v>
      </c>
      <c r="C27" s="23">
        <v>62.848523999999998</v>
      </c>
    </row>
    <row r="28" spans="1:3" s="7" customFormat="1" ht="16.149999999999999" customHeight="1">
      <c r="A28" s="7" t="s">
        <v>123</v>
      </c>
      <c r="B28" s="23">
        <v>0.65905999999999998</v>
      </c>
      <c r="C28" s="23">
        <v>45.877591000000002</v>
      </c>
    </row>
    <row r="29" spans="1:3" s="7" customFormat="1" ht="16.149999999999999" customHeight="1">
      <c r="A29" s="7" t="s">
        <v>124</v>
      </c>
      <c r="B29" s="23"/>
      <c r="C29" s="23"/>
    </row>
    <row r="30" spans="1:3" s="7" customFormat="1" ht="16.149999999999999" customHeight="1">
      <c r="A30" s="7" t="s">
        <v>125</v>
      </c>
      <c r="B30" s="23">
        <v>1478.8743119999999</v>
      </c>
      <c r="C30" s="23">
        <v>1197.716414</v>
      </c>
    </row>
    <row r="31" spans="1:3" s="7" customFormat="1" ht="16.149999999999999" customHeight="1">
      <c r="A31" s="7" t="s">
        <v>126</v>
      </c>
      <c r="B31" s="23">
        <v>7759.6853929999997</v>
      </c>
      <c r="C31" s="23">
        <v>8858.7738850000005</v>
      </c>
    </row>
    <row r="32" spans="1:3" s="7" customFormat="1" ht="16.149999999999999" customHeight="1">
      <c r="A32" s="7" t="s">
        <v>127</v>
      </c>
      <c r="B32" s="23">
        <v>1580.2164069999999</v>
      </c>
      <c r="C32" s="23">
        <v>1258.986103</v>
      </c>
    </row>
    <row r="33" spans="1:3" s="7" customFormat="1" ht="16.149999999999999" customHeight="1">
      <c r="A33" s="7" t="s">
        <v>128</v>
      </c>
      <c r="B33" s="23">
        <v>15.186711000000001</v>
      </c>
      <c r="C33" s="23">
        <v>14.217675</v>
      </c>
    </row>
    <row r="34" spans="1:3" s="7" customFormat="1" ht="16.149999999999999" customHeight="1">
      <c r="A34" s="7" t="s">
        <v>129</v>
      </c>
      <c r="B34" s="53">
        <v>10833.962823</v>
      </c>
      <c r="C34" s="53">
        <v>11329.694077</v>
      </c>
    </row>
    <row r="35" spans="1:3" s="7" customFormat="1" ht="16.149999999999999" customHeight="1">
      <c r="A35" s="7" t="s">
        <v>130</v>
      </c>
      <c r="B35" s="23">
        <v>109.01428300000001</v>
      </c>
      <c r="C35" s="23">
        <v>96.023921999999999</v>
      </c>
    </row>
    <row r="36" spans="1:3" s="7" customFormat="1" ht="16.149999999999999" customHeight="1">
      <c r="A36" s="7" t="s">
        <v>23</v>
      </c>
      <c r="B36" s="23">
        <v>2643.1363799999999</v>
      </c>
      <c r="C36" s="23">
        <v>3086.7146590000002</v>
      </c>
    </row>
    <row r="37" spans="1:3" s="7" customFormat="1" ht="16.149999999999999" customHeight="1">
      <c r="A37" s="7" t="s">
        <v>131</v>
      </c>
      <c r="B37" s="23">
        <v>71.375711999999993</v>
      </c>
      <c r="C37" s="23">
        <v>65.672248999999994</v>
      </c>
    </row>
    <row r="38" spans="1:3" s="7" customFormat="1" ht="16.149999999999999" customHeight="1">
      <c r="A38" s="7" t="s">
        <v>132</v>
      </c>
      <c r="B38" s="23">
        <v>16.225439999999999</v>
      </c>
      <c r="C38" s="23">
        <v>15.510652</v>
      </c>
    </row>
    <row r="39" spans="1:3" s="7" customFormat="1" ht="16.149999999999999" customHeight="1">
      <c r="A39" s="7" t="s">
        <v>133</v>
      </c>
      <c r="B39" s="23">
        <v>13.53321</v>
      </c>
      <c r="C39" s="23">
        <v>15.155263</v>
      </c>
    </row>
    <row r="40" spans="1:3" s="7" customFormat="1" ht="16.149999999999999" customHeight="1">
      <c r="A40" s="7" t="s">
        <v>134</v>
      </c>
      <c r="B40" s="23">
        <v>3904.9879219999998</v>
      </c>
      <c r="C40" s="23">
        <v>4031.4354109999999</v>
      </c>
    </row>
    <row r="41" spans="1:3" s="7" customFormat="1" ht="16.149999999999999" customHeight="1">
      <c r="A41" s="7" t="s">
        <v>135</v>
      </c>
      <c r="B41" s="23">
        <v>14.269754000000001</v>
      </c>
      <c r="C41" s="23">
        <v>35.708671000000002</v>
      </c>
    </row>
    <row r="42" spans="1:3" s="7" customFormat="1" ht="16.149999999999999" customHeight="1">
      <c r="A42" s="16" t="s">
        <v>136</v>
      </c>
      <c r="B42" s="22">
        <v>33944.930094000003</v>
      </c>
      <c r="C42" s="22">
        <v>34136.830843999989</v>
      </c>
    </row>
    <row r="43" spans="1:3" s="7" customFormat="1" ht="16.149999999999999" customHeight="1">
      <c r="A43" s="16"/>
      <c r="B43" s="54"/>
      <c r="C43" s="54"/>
    </row>
    <row r="44" spans="1:3" s="7" customFormat="1" ht="16.149999999999999" customHeight="1">
      <c r="A44" s="7" t="s">
        <v>137</v>
      </c>
      <c r="B44" s="23">
        <v>1568.306812</v>
      </c>
      <c r="C44" s="23">
        <v>1480.691941</v>
      </c>
    </row>
    <row r="45" spans="1:3" s="7" customFormat="1" ht="16.149999999999999" customHeight="1">
      <c r="A45" s="7" t="s">
        <v>138</v>
      </c>
      <c r="B45" s="23">
        <v>224.46423799999999</v>
      </c>
      <c r="C45" s="23">
        <v>157.40838199999999</v>
      </c>
    </row>
    <row r="46" spans="1:3" s="7" customFormat="1" ht="16.149999999999999" customHeight="1">
      <c r="A46" s="7" t="s">
        <v>139</v>
      </c>
      <c r="B46" s="23">
        <v>45.884140000000002</v>
      </c>
      <c r="C46" s="23">
        <v>42.882592000000002</v>
      </c>
    </row>
    <row r="47" spans="1:3" s="7" customFormat="1" ht="16.149999999999999" customHeight="1">
      <c r="A47" s="16" t="s">
        <v>140</v>
      </c>
      <c r="B47" s="22">
        <v>1838.6551899999999</v>
      </c>
      <c r="C47" s="22">
        <v>1680.982915</v>
      </c>
    </row>
    <row r="48" spans="1:3" s="7" customFormat="1" ht="16.149999999999999" customHeight="1" thickBot="1">
      <c r="A48" s="51" t="s">
        <v>141</v>
      </c>
      <c r="B48" s="55">
        <v>35783.585284000001</v>
      </c>
      <c r="C48" s="55">
        <v>35817.81375899999</v>
      </c>
    </row>
    <row r="49" ht="15.75" thickTop="1"/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7EBADE-841E-4A27-A944-92FB43880F7B}">
  <sheetPr>
    <tabColor rgb="FFFFFF00"/>
  </sheetPr>
  <dimension ref="A1:K47"/>
  <sheetViews>
    <sheetView zoomScale="110" zoomScaleNormal="110" workbookViewId="0">
      <selection activeCell="B19" sqref="B19"/>
    </sheetView>
  </sheetViews>
  <sheetFormatPr defaultColWidth="8.7109375" defaultRowHeight="15"/>
  <cols>
    <col min="1" max="1" width="45.42578125" style="4" customWidth="1"/>
    <col min="2" max="7" width="13.7109375" style="4" customWidth="1"/>
    <col min="8" max="16384" width="8.7109375" style="4"/>
  </cols>
  <sheetData>
    <row r="1" spans="1:11" s="7" customFormat="1" ht="56.25">
      <c r="A1" s="1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3" t="s">
        <v>5</v>
      </c>
      <c r="G1" s="3" t="s">
        <v>6</v>
      </c>
      <c r="I1" s="4"/>
      <c r="J1" s="4"/>
      <c r="K1" s="4"/>
    </row>
    <row r="2" spans="1:11" ht="16.149999999999999" customHeight="1">
      <c r="A2" s="1" t="s">
        <v>7</v>
      </c>
    </row>
    <row r="3" spans="1:11" ht="16.149999999999999" customHeight="1">
      <c r="A3" s="7" t="s">
        <v>8</v>
      </c>
      <c r="B3" s="9">
        <v>952071</v>
      </c>
      <c r="C3" s="10">
        <v>6088018</v>
      </c>
      <c r="D3" s="9">
        <v>810608</v>
      </c>
      <c r="E3" s="9">
        <v>166675</v>
      </c>
      <c r="F3" s="9">
        <v>0</v>
      </c>
      <c r="G3" s="9">
        <v>8017372</v>
      </c>
    </row>
    <row r="4" spans="1:11" ht="16.149999999999999" customHeight="1">
      <c r="A4" s="7" t="s">
        <v>9</v>
      </c>
      <c r="B4" s="9">
        <v>291724</v>
      </c>
      <c r="C4" s="9">
        <v>47261</v>
      </c>
      <c r="D4" s="9">
        <v>51599</v>
      </c>
      <c r="E4" s="9">
        <v>89947</v>
      </c>
      <c r="F4" s="9">
        <v>14115</v>
      </c>
      <c r="G4" s="9">
        <v>494646</v>
      </c>
    </row>
    <row r="5" spans="1:11" ht="16.149999999999999" customHeight="1">
      <c r="A5" s="16" t="s">
        <v>97</v>
      </c>
      <c r="B5" s="11">
        <v>1243795</v>
      </c>
      <c r="C5" s="11">
        <v>6135279</v>
      </c>
      <c r="D5" s="11">
        <v>862207</v>
      </c>
      <c r="E5" s="11">
        <v>256622</v>
      </c>
      <c r="F5" s="11">
        <v>14115</v>
      </c>
      <c r="G5" s="11">
        <v>8512018</v>
      </c>
    </row>
    <row r="6" spans="1:11" ht="16.149999999999999" customHeight="1">
      <c r="A6" s="7"/>
      <c r="B6" s="9"/>
      <c r="C6" s="9"/>
      <c r="D6" s="9"/>
      <c r="E6" s="9"/>
      <c r="F6" s="9"/>
      <c r="G6" s="9"/>
    </row>
    <row r="7" spans="1:11" ht="16.149999999999999" customHeight="1">
      <c r="A7" s="7" t="s">
        <v>10</v>
      </c>
      <c r="B7" s="9">
        <v>0</v>
      </c>
      <c r="C7" s="9">
        <v>0</v>
      </c>
      <c r="D7" s="9">
        <v>618908</v>
      </c>
      <c r="E7" s="9">
        <v>0</v>
      </c>
      <c r="F7" s="9">
        <v>0</v>
      </c>
      <c r="G7" s="9">
        <v>618908</v>
      </c>
    </row>
    <row r="8" spans="1:11" ht="16.149999999999999" customHeight="1">
      <c r="A8" s="7" t="s">
        <v>11</v>
      </c>
      <c r="B8" s="9">
        <v>551815</v>
      </c>
      <c r="C8" s="9">
        <v>4997155</v>
      </c>
      <c r="D8" s="9">
        <v>0</v>
      </c>
      <c r="E8" s="9">
        <v>114655</v>
      </c>
      <c r="F8" s="9">
        <v>0</v>
      </c>
      <c r="G8" s="9">
        <v>5663625</v>
      </c>
    </row>
    <row r="9" spans="1:11" ht="16.149999999999999" customHeight="1">
      <c r="A9" s="7" t="s">
        <v>12</v>
      </c>
      <c r="B9" s="9">
        <v>609644</v>
      </c>
      <c r="C9" s="9">
        <v>877547</v>
      </c>
      <c r="D9" s="9">
        <v>209158</v>
      </c>
      <c r="E9" s="9">
        <v>118026</v>
      </c>
      <c r="F9" s="9">
        <v>5281</v>
      </c>
      <c r="G9" s="9">
        <v>1819656</v>
      </c>
    </row>
    <row r="10" spans="1:11" ht="16.149999999999999" customHeight="1">
      <c r="A10" s="16" t="s">
        <v>98</v>
      </c>
      <c r="B10" s="11">
        <v>1161459</v>
      </c>
      <c r="C10" s="11">
        <v>5874702</v>
      </c>
      <c r="D10" s="11">
        <v>828066</v>
      </c>
      <c r="E10" s="11">
        <v>232681</v>
      </c>
      <c r="F10" s="11">
        <v>5281</v>
      </c>
      <c r="G10" s="11">
        <v>8102189</v>
      </c>
    </row>
    <row r="11" spans="1:11" ht="16.149999999999999" customHeight="1">
      <c r="A11" s="7"/>
      <c r="B11" s="9"/>
      <c r="C11" s="9"/>
      <c r="D11" s="9"/>
      <c r="E11" s="9"/>
      <c r="F11" s="9"/>
      <c r="G11" s="9"/>
    </row>
    <row r="12" spans="1:11" ht="16.149999999999999" customHeight="1">
      <c r="A12" s="17" t="s">
        <v>13</v>
      </c>
      <c r="B12" s="11">
        <v>82336</v>
      </c>
      <c r="C12" s="11">
        <v>260577</v>
      </c>
      <c r="D12" s="11">
        <v>34141</v>
      </c>
      <c r="E12" s="11">
        <v>23941</v>
      </c>
      <c r="F12" s="11">
        <v>8834</v>
      </c>
      <c r="G12" s="11">
        <v>409829</v>
      </c>
    </row>
    <row r="13" spans="1:11" ht="16.149999999999999" customHeight="1">
      <c r="A13" s="18" t="s">
        <v>14</v>
      </c>
      <c r="B13" s="12">
        <v>23054</v>
      </c>
      <c r="C13" s="12">
        <v>72962</v>
      </c>
      <c r="D13" s="12">
        <v>8535</v>
      </c>
      <c r="E13" s="12">
        <v>5253</v>
      </c>
      <c r="F13" s="12">
        <v>2385</v>
      </c>
      <c r="G13" s="12">
        <v>112189</v>
      </c>
    </row>
    <row r="14" spans="1:11" ht="16.149999999999999" customHeight="1" thickBot="1">
      <c r="A14" s="17" t="s">
        <v>15</v>
      </c>
      <c r="B14" s="13">
        <v>59282</v>
      </c>
      <c r="C14" s="13">
        <v>187615</v>
      </c>
      <c r="D14" s="13">
        <v>25606</v>
      </c>
      <c r="E14" s="13">
        <v>18688</v>
      </c>
      <c r="F14" s="13">
        <v>6449</v>
      </c>
      <c r="G14" s="13">
        <v>297640</v>
      </c>
    </row>
    <row r="15" spans="1:11" ht="6" customHeight="1" thickTop="1">
      <c r="A15" s="17"/>
      <c r="B15" s="9"/>
      <c r="C15" s="9"/>
      <c r="D15" s="9"/>
      <c r="E15" s="9"/>
      <c r="F15" s="9"/>
      <c r="G15" s="9"/>
    </row>
    <row r="16" spans="1:11">
      <c r="A16" s="7"/>
      <c r="B16" s="9"/>
      <c r="C16" s="9"/>
      <c r="D16" s="9"/>
      <c r="E16" s="9"/>
      <c r="F16" s="9"/>
      <c r="G16" s="9"/>
    </row>
    <row r="17" spans="1:7" ht="18.75">
      <c r="A17" s="1" t="s">
        <v>16</v>
      </c>
      <c r="B17" s="9"/>
      <c r="C17" s="9"/>
      <c r="D17" s="9"/>
      <c r="E17" s="9"/>
      <c r="F17" s="9"/>
      <c r="G17" s="9"/>
    </row>
    <row r="18" spans="1:7" ht="16.149999999999999" customHeight="1">
      <c r="A18" s="19" t="s">
        <v>17</v>
      </c>
      <c r="B18" s="9">
        <v>4772644</v>
      </c>
      <c r="C18" s="9">
        <v>2854213</v>
      </c>
      <c r="D18" s="9">
        <v>3550518</v>
      </c>
      <c r="E18" s="9">
        <v>1581999</v>
      </c>
      <c r="F18" s="9">
        <v>334366</v>
      </c>
      <c r="G18" s="9">
        <v>13093740</v>
      </c>
    </row>
    <row r="19" spans="1:7" ht="16.149999999999999" customHeight="1">
      <c r="A19" s="19" t="s">
        <v>18</v>
      </c>
      <c r="B19" s="9">
        <v>1490165</v>
      </c>
      <c r="C19" s="9">
        <v>0</v>
      </c>
      <c r="D19" s="9">
        <v>0</v>
      </c>
      <c r="E19" s="9">
        <v>0</v>
      </c>
      <c r="F19" s="9">
        <v>0</v>
      </c>
      <c r="G19" s="9">
        <v>1490165</v>
      </c>
    </row>
    <row r="20" spans="1:7" ht="16.149999999999999" customHeight="1" thickBot="1">
      <c r="A20" s="20" t="s">
        <v>19</v>
      </c>
      <c r="B20" s="13">
        <v>6262809</v>
      </c>
      <c r="C20" s="13">
        <v>2854213</v>
      </c>
      <c r="D20" s="13">
        <v>3550518</v>
      </c>
      <c r="E20" s="13">
        <v>1581999</v>
      </c>
      <c r="F20" s="13">
        <v>334366</v>
      </c>
      <c r="G20" s="13">
        <v>14583905</v>
      </c>
    </row>
    <row r="21" spans="1:7" ht="15.75" customHeight="1" thickTop="1">
      <c r="A21" s="7"/>
      <c r="B21" s="9"/>
      <c r="C21" s="9"/>
      <c r="D21" s="9"/>
      <c r="E21" s="9"/>
      <c r="F21" s="9"/>
      <c r="G21" s="9"/>
    </row>
    <row r="22" spans="1:7" ht="16.149999999999999" customHeight="1">
      <c r="A22" s="19" t="s">
        <v>20</v>
      </c>
      <c r="B22" s="9">
        <v>0</v>
      </c>
      <c r="C22" s="9">
        <v>0</v>
      </c>
      <c r="D22" s="9">
        <v>2494956</v>
      </c>
      <c r="E22" s="9">
        <v>0</v>
      </c>
      <c r="F22" s="9">
        <v>0</v>
      </c>
      <c r="G22" s="9">
        <v>2494956</v>
      </c>
    </row>
    <row r="23" spans="1:7" ht="16.149999999999999" customHeight="1">
      <c r="A23" s="19" t="s">
        <v>21</v>
      </c>
      <c r="B23" s="9">
        <v>1490165</v>
      </c>
      <c r="C23" s="9">
        <v>0</v>
      </c>
      <c r="D23" s="9">
        <v>0</v>
      </c>
      <c r="E23" s="9">
        <v>0</v>
      </c>
      <c r="F23" s="9">
        <v>0</v>
      </c>
      <c r="G23" s="9">
        <v>1490165</v>
      </c>
    </row>
    <row r="24" spans="1:7" ht="16.149999999999999" customHeight="1">
      <c r="A24" s="18" t="s">
        <v>22</v>
      </c>
      <c r="B24" s="9">
        <v>4246600</v>
      </c>
      <c r="C24" s="9">
        <v>1016699</v>
      </c>
      <c r="D24" s="9">
        <v>0</v>
      </c>
      <c r="E24" s="9">
        <v>1397199</v>
      </c>
      <c r="F24" s="9">
        <v>0</v>
      </c>
      <c r="G24" s="9">
        <v>6660498</v>
      </c>
    </row>
    <row r="25" spans="1:7" ht="16.149999999999999" customHeight="1">
      <c r="A25" s="18" t="s">
        <v>23</v>
      </c>
      <c r="B25" s="9">
        <v>0</v>
      </c>
      <c r="C25" s="9">
        <v>0</v>
      </c>
      <c r="D25" s="9">
        <v>0</v>
      </c>
      <c r="E25" s="9">
        <v>0</v>
      </c>
      <c r="F25" s="9">
        <v>52235</v>
      </c>
      <c r="G25" s="9">
        <v>52235</v>
      </c>
    </row>
    <row r="26" spans="1:7" ht="16.149999999999999" customHeight="1">
      <c r="A26" s="16" t="s">
        <v>24</v>
      </c>
      <c r="B26" s="11">
        <v>5736765</v>
      </c>
      <c r="C26" s="11">
        <v>1016699</v>
      </c>
      <c r="D26" s="11">
        <v>2494956</v>
      </c>
      <c r="E26" s="11">
        <v>1397199</v>
      </c>
      <c r="F26" s="11">
        <v>52235</v>
      </c>
      <c r="G26" s="11">
        <v>10697854</v>
      </c>
    </row>
    <row r="27" spans="1:7" ht="16.149999999999999" customHeight="1">
      <c r="A27" s="16"/>
      <c r="B27" s="9"/>
      <c r="C27" s="9"/>
      <c r="D27" s="9"/>
      <c r="E27" s="9"/>
      <c r="F27" s="9"/>
      <c r="G27" s="9"/>
    </row>
    <row r="28" spans="1:7" ht="16.149999999999999" customHeight="1">
      <c r="A28" s="16" t="s">
        <v>25</v>
      </c>
      <c r="B28" s="11">
        <v>526044</v>
      </c>
      <c r="C28" s="11">
        <v>1837514</v>
      </c>
      <c r="D28" s="11">
        <v>1055562</v>
      </c>
      <c r="E28" s="11">
        <v>184799</v>
      </c>
      <c r="F28" s="11">
        <v>282130</v>
      </c>
      <c r="G28" s="11">
        <v>3886049</v>
      </c>
    </row>
    <row r="29" spans="1:7" ht="16.149999999999999" customHeight="1">
      <c r="A29" s="16" t="s">
        <v>26</v>
      </c>
      <c r="B29" s="15">
        <v>4.2112862423260964</v>
      </c>
      <c r="C29" s="15">
        <v>6.9999980571093285</v>
      </c>
      <c r="D29" s="15">
        <v>4.0000005669930658</v>
      </c>
      <c r="E29" s="15"/>
      <c r="F29" s="15"/>
      <c r="G29" s="15"/>
    </row>
    <row r="30" spans="1:7" ht="16.149999999999999" customHeight="1" thickBot="1">
      <c r="A30" s="20" t="s">
        <v>27</v>
      </c>
      <c r="B30" s="13">
        <v>6262809</v>
      </c>
      <c r="C30" s="13">
        <v>2854213</v>
      </c>
      <c r="D30" s="13">
        <v>3550518</v>
      </c>
      <c r="E30" s="13">
        <v>1581999</v>
      </c>
      <c r="F30" s="13">
        <v>334366</v>
      </c>
      <c r="G30" s="13">
        <v>14583905</v>
      </c>
    </row>
    <row r="31" spans="1:7" ht="16.149999999999999" customHeight="1" thickTop="1">
      <c r="A31" s="20"/>
      <c r="B31" s="14"/>
      <c r="C31" s="14"/>
      <c r="D31" s="14"/>
      <c r="E31" s="14"/>
      <c r="F31" s="14"/>
      <c r="G31" s="14"/>
    </row>
    <row r="32" spans="1:7" ht="16.149999999999999" customHeight="1">
      <c r="A32" s="16" t="s">
        <v>28</v>
      </c>
      <c r="B32" s="14"/>
      <c r="C32" s="14"/>
      <c r="D32" s="14"/>
      <c r="E32" s="14"/>
      <c r="F32" s="14"/>
      <c r="G32" s="14"/>
    </row>
    <row r="33" spans="1:7" ht="16.149999999999999" customHeight="1">
      <c r="A33" s="7" t="s">
        <v>29</v>
      </c>
      <c r="B33" s="9">
        <v>-12166</v>
      </c>
      <c r="C33" s="9">
        <v>0</v>
      </c>
      <c r="D33" s="9">
        <v>-59011</v>
      </c>
      <c r="E33" s="9">
        <v>0</v>
      </c>
      <c r="F33" s="9">
        <v>71177</v>
      </c>
      <c r="G33" s="9">
        <v>0</v>
      </c>
    </row>
    <row r="34" spans="1:7" ht="16.149999999999999" customHeight="1">
      <c r="A34" s="7"/>
      <c r="B34" s="9"/>
      <c r="C34" s="9"/>
      <c r="D34" s="9"/>
      <c r="E34" s="9"/>
      <c r="F34" s="9"/>
      <c r="G34" s="9"/>
    </row>
    <row r="35" spans="1:7" ht="16.149999999999999" customHeight="1">
      <c r="A35" s="1" t="s">
        <v>30</v>
      </c>
      <c r="B35" s="9"/>
      <c r="C35" s="9"/>
      <c r="D35" s="9"/>
      <c r="E35" s="9"/>
      <c r="F35" s="9"/>
      <c r="G35" s="9"/>
    </row>
    <row r="36" spans="1:7" ht="16.149999999999999" customHeight="1">
      <c r="A36" s="19" t="s">
        <v>31</v>
      </c>
      <c r="B36" s="9">
        <v>459659</v>
      </c>
      <c r="C36" s="9">
        <v>1934409</v>
      </c>
      <c r="D36" s="9">
        <v>918978</v>
      </c>
      <c r="E36" s="9">
        <v>170109</v>
      </c>
      <c r="F36" s="9">
        <v>27752</v>
      </c>
      <c r="G36" s="9">
        <v>3510907</v>
      </c>
    </row>
    <row r="37" spans="1:7" ht="16.149999999999999" customHeight="1">
      <c r="A37" s="19" t="s">
        <v>32</v>
      </c>
      <c r="B37" s="9">
        <v>-184701</v>
      </c>
      <c r="C37" s="9">
        <v>208332</v>
      </c>
      <c r="D37" s="9">
        <v>195029</v>
      </c>
      <c r="E37" s="9">
        <v>63810</v>
      </c>
      <c r="F37" s="9">
        <v>265099</v>
      </c>
      <c r="G37" s="9">
        <v>547569</v>
      </c>
    </row>
    <row r="38" spans="1:7" ht="16.149999999999999" customHeight="1" thickBot="1">
      <c r="A38" s="20" t="s">
        <v>33</v>
      </c>
      <c r="B38" s="13">
        <v>274958</v>
      </c>
      <c r="C38" s="13">
        <v>2142741</v>
      </c>
      <c r="D38" s="13">
        <v>1114007</v>
      </c>
      <c r="E38" s="13">
        <v>233919</v>
      </c>
      <c r="F38" s="13">
        <v>292851</v>
      </c>
      <c r="G38" s="13">
        <v>4058476</v>
      </c>
    </row>
    <row r="39" spans="1:7" ht="16.149999999999999" customHeight="1" thickTop="1">
      <c r="A39" s="7"/>
      <c r="B39" s="5"/>
      <c r="C39" s="5"/>
      <c r="D39" s="5"/>
      <c r="E39" s="5"/>
      <c r="F39" s="5"/>
      <c r="G39" s="5"/>
    </row>
    <row r="40" spans="1:7" ht="16.149999999999999" customHeight="1">
      <c r="A40" s="7"/>
    </row>
    <row r="41" spans="1:7" ht="16.149999999999999" customHeight="1">
      <c r="A41" s="18" t="s">
        <v>34</v>
      </c>
    </row>
    <row r="42" spans="1:7" ht="16.149999999999999" customHeight="1">
      <c r="A42" s="7" t="s">
        <v>35</v>
      </c>
    </row>
    <row r="43" spans="1:7" ht="16.149999999999999" customHeight="1">
      <c r="A43" s="7" t="s">
        <v>36</v>
      </c>
    </row>
    <row r="46" spans="1:7">
      <c r="A46" s="6"/>
    </row>
    <row r="47" spans="1:7">
      <c r="A47" s="6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AB5980-8F03-4EEA-AB7D-5C1021AE794B}">
  <sheetPr>
    <tabColor rgb="FFFFFF00"/>
  </sheetPr>
  <dimension ref="A1:H44"/>
  <sheetViews>
    <sheetView zoomScaleNormal="100" workbookViewId="0">
      <selection activeCell="H12" sqref="H12"/>
    </sheetView>
  </sheetViews>
  <sheetFormatPr defaultColWidth="8.7109375" defaultRowHeight="15"/>
  <cols>
    <col min="1" max="1" width="38.28515625" style="4" customWidth="1"/>
    <col min="2" max="6" width="13.7109375" style="4" customWidth="1"/>
    <col min="7" max="16384" width="8.7109375" style="4"/>
  </cols>
  <sheetData>
    <row r="1" spans="1:6" ht="19.899999999999999" customHeight="1">
      <c r="A1" s="1" t="s">
        <v>72</v>
      </c>
      <c r="B1" s="21">
        <v>2021</v>
      </c>
      <c r="C1" s="21">
        <v>2022</v>
      </c>
      <c r="D1" s="21">
        <v>2023</v>
      </c>
      <c r="E1" s="21">
        <v>2024</v>
      </c>
      <c r="F1" s="21">
        <v>2025</v>
      </c>
    </row>
    <row r="2" spans="1:6" ht="19.899999999999999" customHeight="1">
      <c r="A2" s="1" t="s">
        <v>37</v>
      </c>
      <c r="B2" s="1"/>
      <c r="C2" s="7"/>
      <c r="D2" s="7"/>
      <c r="E2" s="7"/>
      <c r="F2" s="7"/>
    </row>
    <row r="3" spans="1:6" ht="16.149999999999999" customHeight="1">
      <c r="A3" s="7" t="s">
        <v>8</v>
      </c>
      <c r="B3" s="9">
        <v>1410009</v>
      </c>
      <c r="C3" s="9">
        <v>1519039</v>
      </c>
      <c r="D3" s="9">
        <v>1643355</v>
      </c>
      <c r="E3" s="9">
        <v>1782693</v>
      </c>
      <c r="F3" s="9">
        <v>1938875</v>
      </c>
    </row>
    <row r="4" spans="1:6" ht="16.149999999999999" customHeight="1">
      <c r="A4" s="7" t="s">
        <v>71</v>
      </c>
      <c r="B4" s="9">
        <v>-516395</v>
      </c>
      <c r="C4" s="9">
        <v>-566968</v>
      </c>
      <c r="D4" s="9">
        <v>-624848</v>
      </c>
      <c r="E4" s="9">
        <v>-691301</v>
      </c>
      <c r="F4" s="9">
        <v>-767773</v>
      </c>
    </row>
    <row r="5" spans="1:6" ht="16.149999999999999" customHeight="1">
      <c r="A5" s="7" t="s">
        <v>70</v>
      </c>
      <c r="B5" s="9">
        <v>268098</v>
      </c>
      <c r="C5" s="9">
        <v>291724</v>
      </c>
      <c r="D5" s="9">
        <v>327704</v>
      </c>
      <c r="E5" s="9">
        <v>354581</v>
      </c>
      <c r="F5" s="9">
        <v>389062</v>
      </c>
    </row>
    <row r="6" spans="1:6" ht="16.149999999999999" customHeight="1">
      <c r="A6" s="16" t="s">
        <v>69</v>
      </c>
      <c r="B6" s="22">
        <v>1161712</v>
      </c>
      <c r="C6" s="22">
        <v>1243795</v>
      </c>
      <c r="D6" s="22">
        <v>1346211</v>
      </c>
      <c r="E6" s="22">
        <v>1445973</v>
      </c>
      <c r="F6" s="22">
        <v>1560164</v>
      </c>
    </row>
    <row r="7" spans="1:6" ht="7.5" customHeight="1">
      <c r="A7" s="16"/>
      <c r="B7" s="23"/>
      <c r="C7" s="23"/>
      <c r="D7" s="23"/>
      <c r="E7" s="23"/>
      <c r="F7" s="23"/>
    </row>
    <row r="8" spans="1:6" ht="16.149999999999999" customHeight="1">
      <c r="A8" s="7" t="s">
        <v>68</v>
      </c>
      <c r="B8" s="9">
        <v>121968</v>
      </c>
      <c r="C8" s="9">
        <v>129817</v>
      </c>
      <c r="D8" s="9">
        <v>142298</v>
      </c>
      <c r="E8" s="9">
        <v>156458</v>
      </c>
      <c r="F8" s="9">
        <v>170386</v>
      </c>
    </row>
    <row r="9" spans="1:6" ht="16.149999999999999" customHeight="1">
      <c r="A9" s="7" t="s">
        <v>67</v>
      </c>
      <c r="B9" s="9">
        <v>759713</v>
      </c>
      <c r="C9" s="9">
        <v>788085</v>
      </c>
      <c r="D9" s="9">
        <v>825368</v>
      </c>
      <c r="E9" s="9">
        <v>909929</v>
      </c>
      <c r="F9" s="9">
        <v>1007129</v>
      </c>
    </row>
    <row r="10" spans="1:6" ht="16.149999999999999" customHeight="1">
      <c r="A10" s="7" t="s">
        <v>66</v>
      </c>
      <c r="B10" s="9">
        <v>-344159</v>
      </c>
      <c r="C10" s="9">
        <v>-366087</v>
      </c>
      <c r="D10" s="9">
        <v>-386952</v>
      </c>
      <c r="E10" s="9">
        <v>-430343</v>
      </c>
      <c r="F10" s="9">
        <v>-481103</v>
      </c>
    </row>
    <row r="11" spans="1:6" ht="16.149999999999999" customHeight="1">
      <c r="A11" s="7" t="s">
        <v>65</v>
      </c>
      <c r="B11" s="9">
        <v>284430</v>
      </c>
      <c r="C11" s="9">
        <v>318976</v>
      </c>
      <c r="D11" s="9">
        <v>354433</v>
      </c>
      <c r="E11" s="9">
        <v>375705</v>
      </c>
      <c r="F11" s="9">
        <v>400556</v>
      </c>
    </row>
    <row r="12" spans="1:6" ht="16.149999999999999" customHeight="1">
      <c r="A12" s="7" t="s">
        <v>55</v>
      </c>
      <c r="B12" s="9">
        <v>164273</v>
      </c>
      <c r="C12" s="9">
        <v>177386</v>
      </c>
      <c r="D12" s="9">
        <v>190710</v>
      </c>
      <c r="E12" s="9">
        <v>205987</v>
      </c>
      <c r="F12" s="9">
        <v>223592</v>
      </c>
    </row>
    <row r="13" spans="1:6" ht="16.149999999999999" customHeight="1">
      <c r="A13" s="7" t="s">
        <v>64</v>
      </c>
      <c r="B13" s="23">
        <v>117154</v>
      </c>
      <c r="C13" s="23">
        <v>113282</v>
      </c>
      <c r="D13" s="23">
        <v>105428</v>
      </c>
      <c r="E13" s="23">
        <v>96728</v>
      </c>
      <c r="F13" s="23">
        <v>87095</v>
      </c>
    </row>
    <row r="14" spans="1:6" ht="16.149999999999999" customHeight="1">
      <c r="A14" s="16" t="s">
        <v>63</v>
      </c>
      <c r="B14" s="22">
        <v>1103379</v>
      </c>
      <c r="C14" s="22">
        <v>1161459</v>
      </c>
      <c r="D14" s="22">
        <v>1231285</v>
      </c>
      <c r="E14" s="22">
        <v>1314464</v>
      </c>
      <c r="F14" s="22">
        <v>1407655</v>
      </c>
    </row>
    <row r="15" spans="1:6" ht="7.5" customHeight="1">
      <c r="A15" s="16"/>
      <c r="B15" s="23"/>
      <c r="C15" s="23"/>
      <c r="D15" s="23"/>
      <c r="E15" s="23"/>
      <c r="F15" s="23"/>
    </row>
    <row r="16" spans="1:6">
      <c r="A16" s="16" t="s">
        <v>13</v>
      </c>
      <c r="B16" s="11">
        <v>58333</v>
      </c>
      <c r="C16" s="11">
        <v>82336</v>
      </c>
      <c r="D16" s="11">
        <v>114926</v>
      </c>
      <c r="E16" s="11">
        <v>131509</v>
      </c>
      <c r="F16" s="11">
        <v>152509</v>
      </c>
    </row>
    <row r="17" spans="1:6">
      <c r="A17" s="7" t="s">
        <v>42</v>
      </c>
      <c r="B17" s="9">
        <v>16333</v>
      </c>
      <c r="C17" s="9">
        <v>23054</v>
      </c>
      <c r="D17" s="9">
        <v>32179</v>
      </c>
      <c r="E17" s="9">
        <v>36823</v>
      </c>
      <c r="F17" s="9">
        <v>42703</v>
      </c>
    </row>
    <row r="18" spans="1:6" ht="15.75" thickBot="1">
      <c r="A18" s="16" t="s">
        <v>15</v>
      </c>
      <c r="B18" s="13">
        <v>42000</v>
      </c>
      <c r="C18" s="13">
        <v>59282</v>
      </c>
      <c r="D18" s="13">
        <v>82747</v>
      </c>
      <c r="E18" s="13">
        <v>94686</v>
      </c>
      <c r="F18" s="13">
        <v>109806</v>
      </c>
    </row>
    <row r="19" spans="1:6" ht="15.75" thickTop="1">
      <c r="A19" s="7"/>
      <c r="B19" s="23"/>
      <c r="C19" s="23"/>
      <c r="D19" s="23"/>
      <c r="E19" s="23"/>
      <c r="F19" s="23"/>
    </row>
    <row r="20" spans="1:6" ht="19.899999999999999" customHeight="1">
      <c r="A20" s="1" t="s">
        <v>43</v>
      </c>
      <c r="B20" s="23"/>
      <c r="C20" s="23"/>
      <c r="D20" s="23"/>
      <c r="E20" s="23"/>
      <c r="F20" s="23"/>
    </row>
    <row r="21" spans="1:6" ht="16.149999999999999" customHeight="1">
      <c r="A21" s="19" t="s">
        <v>17</v>
      </c>
      <c r="B21" s="9">
        <v>4406552</v>
      </c>
      <c r="C21" s="9">
        <v>4772644</v>
      </c>
      <c r="D21" s="9">
        <v>5209822</v>
      </c>
      <c r="E21" s="9">
        <v>5680215</v>
      </c>
      <c r="F21" s="9">
        <v>6067010</v>
      </c>
    </row>
    <row r="22" spans="1:6" ht="16.149999999999999" customHeight="1">
      <c r="A22" s="19" t="s">
        <v>18</v>
      </c>
      <c r="B22" s="9">
        <v>1376883</v>
      </c>
      <c r="C22" s="9">
        <v>1490165</v>
      </c>
      <c r="D22" s="9">
        <v>1737491</v>
      </c>
      <c r="E22" s="9">
        <v>1997444</v>
      </c>
      <c r="F22" s="9">
        <v>2270171</v>
      </c>
    </row>
    <row r="23" spans="1:6" ht="16.149999999999999" customHeight="1" thickBot="1">
      <c r="A23" s="20" t="s">
        <v>19</v>
      </c>
      <c r="B23" s="13">
        <v>5783435</v>
      </c>
      <c r="C23" s="13">
        <v>6262809</v>
      </c>
      <c r="D23" s="13">
        <v>6947313</v>
      </c>
      <c r="E23" s="13">
        <v>7677659</v>
      </c>
      <c r="F23" s="13">
        <v>8337181</v>
      </c>
    </row>
    <row r="24" spans="1:6" ht="8.25" customHeight="1" thickTop="1">
      <c r="A24" s="1"/>
      <c r="B24" s="23"/>
      <c r="C24" s="23"/>
      <c r="D24" s="23"/>
      <c r="E24" s="23"/>
      <c r="F24" s="23"/>
    </row>
    <row r="25" spans="1:6" ht="16.149999999999999" customHeight="1">
      <c r="A25" s="7" t="s">
        <v>62</v>
      </c>
      <c r="B25" s="9">
        <v>3927624</v>
      </c>
      <c r="C25" s="9">
        <v>4246600</v>
      </c>
      <c r="D25" s="9">
        <v>4601031</v>
      </c>
      <c r="E25" s="9">
        <v>4976738</v>
      </c>
      <c r="F25" s="9">
        <v>5377293</v>
      </c>
    </row>
    <row r="26" spans="1:6" ht="16.149999999999999" customHeight="1">
      <c r="A26" s="7" t="s">
        <v>61</v>
      </c>
      <c r="B26" s="9">
        <v>1376883</v>
      </c>
      <c r="C26" s="9">
        <v>1490165</v>
      </c>
      <c r="D26" s="9">
        <v>1737491</v>
      </c>
      <c r="E26" s="9">
        <v>1997444</v>
      </c>
      <c r="F26" s="9">
        <v>2270171</v>
      </c>
    </row>
    <row r="27" spans="1:6" ht="16.149999999999999" customHeight="1">
      <c r="A27" s="16" t="s">
        <v>24</v>
      </c>
      <c r="B27" s="11">
        <v>5304507</v>
      </c>
      <c r="C27" s="11">
        <v>5736765</v>
      </c>
      <c r="D27" s="11">
        <v>6338522</v>
      </c>
      <c r="E27" s="11">
        <v>6974182</v>
      </c>
      <c r="F27" s="11">
        <v>7647464</v>
      </c>
    </row>
    <row r="28" spans="1:6" ht="8.25" customHeight="1">
      <c r="A28" s="16"/>
      <c r="B28" s="23"/>
      <c r="C28" s="23"/>
      <c r="D28" s="23"/>
      <c r="E28" s="23"/>
      <c r="F28" s="23"/>
    </row>
    <row r="29" spans="1:6" ht="16.149999999999999" customHeight="1">
      <c r="A29" s="16" t="s">
        <v>25</v>
      </c>
      <c r="B29" s="11">
        <v>478928</v>
      </c>
      <c r="C29" s="11">
        <v>526044</v>
      </c>
      <c r="D29" s="11">
        <v>608791</v>
      </c>
      <c r="E29" s="11">
        <v>703477</v>
      </c>
      <c r="F29" s="11">
        <v>689717</v>
      </c>
    </row>
    <row r="30" spans="1:6" ht="16.149999999999999" customHeight="1">
      <c r="A30" s="16" t="s">
        <v>46</v>
      </c>
      <c r="B30" s="24">
        <v>4.0863215688236325</v>
      </c>
      <c r="C30" s="24">
        <v>4.2112862423260964</v>
      </c>
      <c r="D30" s="24">
        <v>4.5280755850895407</v>
      </c>
      <c r="E30" s="24">
        <v>4</v>
      </c>
      <c r="F30" s="24">
        <v>4</v>
      </c>
    </row>
    <row r="31" spans="1:6" ht="16.149999999999999" customHeight="1" thickBot="1">
      <c r="A31" s="16" t="s">
        <v>27</v>
      </c>
      <c r="B31" s="13">
        <v>5783435</v>
      </c>
      <c r="C31" s="13">
        <v>6262809</v>
      </c>
      <c r="D31" s="13">
        <v>6947313</v>
      </c>
      <c r="E31" s="13">
        <v>7677659</v>
      </c>
      <c r="F31" s="13">
        <v>8337181</v>
      </c>
    </row>
    <row r="32" spans="1:6" ht="8.25" customHeight="1" thickTop="1">
      <c r="A32" s="16"/>
      <c r="B32" s="14"/>
      <c r="C32" s="14"/>
      <c r="D32" s="14"/>
      <c r="E32" s="14"/>
      <c r="F32" s="14"/>
    </row>
    <row r="33" spans="1:8" ht="16.149999999999999" customHeight="1">
      <c r="A33" s="16" t="s">
        <v>28</v>
      </c>
      <c r="B33" s="14"/>
      <c r="C33" s="14"/>
      <c r="D33" s="14"/>
      <c r="E33" s="14"/>
      <c r="F33" s="14"/>
    </row>
    <row r="34" spans="1:8" ht="16.149999999999999" customHeight="1">
      <c r="A34" s="7" t="s">
        <v>48</v>
      </c>
      <c r="B34" s="12">
        <v>-18591</v>
      </c>
      <c r="C34" s="12">
        <v>-12166</v>
      </c>
      <c r="D34" s="12">
        <v>0</v>
      </c>
      <c r="E34" s="12">
        <v>0</v>
      </c>
      <c r="F34" s="12">
        <v>-123566</v>
      </c>
    </row>
    <row r="35" spans="1:8">
      <c r="A35" s="7"/>
      <c r="B35" s="23"/>
      <c r="C35" s="23"/>
      <c r="D35" s="23"/>
      <c r="E35" s="23"/>
      <c r="F35" s="23"/>
    </row>
    <row r="36" spans="1:8" ht="19.899999999999999" customHeight="1">
      <c r="A36" s="1" t="s">
        <v>49</v>
      </c>
      <c r="B36" s="1"/>
      <c r="C36" s="1"/>
      <c r="D36" s="1"/>
      <c r="E36" s="1"/>
      <c r="F36" s="1"/>
    </row>
    <row r="37" spans="1:8" ht="16.149999999999999" customHeight="1">
      <c r="A37" s="20" t="s">
        <v>50</v>
      </c>
      <c r="B37" s="14">
        <v>6026339</v>
      </c>
      <c r="C37" s="14">
        <v>6262809</v>
      </c>
      <c r="D37" s="14">
        <v>7086259</v>
      </c>
      <c r="E37" s="14">
        <v>8023154</v>
      </c>
      <c r="F37" s="14">
        <v>8712354</v>
      </c>
    </row>
    <row r="38" spans="1:8" ht="7.5" customHeight="1">
      <c r="A38" s="20"/>
      <c r="B38" s="9"/>
      <c r="C38" s="9"/>
      <c r="D38" s="9"/>
      <c r="E38" s="9"/>
      <c r="F38" s="9"/>
    </row>
    <row r="39" spans="1:8" ht="16.149999999999999" customHeight="1">
      <c r="A39" s="19" t="s">
        <v>51</v>
      </c>
      <c r="B39" s="9">
        <v>5553124</v>
      </c>
      <c r="C39" s="9">
        <v>5987851</v>
      </c>
      <c r="D39" s="9">
        <v>6611722</v>
      </c>
      <c r="E39" s="9">
        <v>7262353</v>
      </c>
      <c r="F39" s="9">
        <v>7948054</v>
      </c>
      <c r="H39" s="8"/>
    </row>
    <row r="40" spans="1:8" ht="16.149999999999999" customHeight="1">
      <c r="A40" s="19" t="s">
        <v>31</v>
      </c>
      <c r="B40" s="9">
        <v>419136</v>
      </c>
      <c r="C40" s="9">
        <v>459659</v>
      </c>
      <c r="D40" s="9">
        <v>493958</v>
      </c>
      <c r="E40" s="9">
        <v>531595</v>
      </c>
      <c r="F40" s="9">
        <v>564318</v>
      </c>
    </row>
    <row r="41" spans="1:8" ht="16.149999999999999" customHeight="1">
      <c r="A41" s="19" t="s">
        <v>32</v>
      </c>
      <c r="B41" s="9">
        <v>54079</v>
      </c>
      <c r="C41" s="9">
        <v>-184701</v>
      </c>
      <c r="D41" s="9">
        <v>-19421</v>
      </c>
      <c r="E41" s="9">
        <v>229206</v>
      </c>
      <c r="F41" s="9">
        <v>199982</v>
      </c>
    </row>
    <row r="42" spans="1:8" ht="16.149999999999999" customHeight="1" thickBot="1">
      <c r="A42" s="20" t="s">
        <v>27</v>
      </c>
      <c r="B42" s="13">
        <v>6026339</v>
      </c>
      <c r="C42" s="13">
        <v>6262809</v>
      </c>
      <c r="D42" s="13">
        <v>7086259</v>
      </c>
      <c r="E42" s="13">
        <v>8023154</v>
      </c>
      <c r="F42" s="13">
        <v>8712354</v>
      </c>
    </row>
    <row r="43" spans="1:8" ht="15.75" thickTop="1">
      <c r="A43" s="7"/>
    </row>
    <row r="44" spans="1:8">
      <c r="A44" s="7" t="s">
        <v>60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4588BA-A03C-4F17-9FAA-57160C8F0DE8}">
  <sheetPr>
    <tabColor rgb="FFFFFF00"/>
  </sheetPr>
  <dimension ref="A1:H39"/>
  <sheetViews>
    <sheetView topLeftCell="B7" zoomScaleNormal="100" workbookViewId="0">
      <selection activeCell="I7" sqref="I7"/>
    </sheetView>
  </sheetViews>
  <sheetFormatPr defaultColWidth="8.7109375" defaultRowHeight="15"/>
  <cols>
    <col min="1" max="1" width="53.7109375" style="7" customWidth="1"/>
    <col min="2" max="6" width="13.7109375" style="7" customWidth="1"/>
    <col min="7" max="16384" width="8.7109375" style="4"/>
  </cols>
  <sheetData>
    <row r="1" spans="1:6" ht="19.899999999999999" customHeight="1">
      <c r="A1" s="1" t="s">
        <v>73</v>
      </c>
      <c r="B1" s="25">
        <v>2021</v>
      </c>
      <c r="C1" s="25">
        <v>2022</v>
      </c>
      <c r="D1" s="25">
        <v>2023</v>
      </c>
      <c r="E1" s="25">
        <v>2024</v>
      </c>
      <c r="F1" s="25">
        <v>2025</v>
      </c>
    </row>
    <row r="2" spans="1:6" ht="19.899999999999999" customHeight="1">
      <c r="A2" s="49" t="s">
        <v>37</v>
      </c>
      <c r="B2" s="26"/>
      <c r="C2" s="27"/>
      <c r="D2" s="27"/>
      <c r="E2" s="27"/>
      <c r="F2" s="27"/>
    </row>
    <row r="3" spans="1:6" ht="16.149999999999999" customHeight="1">
      <c r="A3" s="37" t="s">
        <v>38</v>
      </c>
      <c r="B3" s="38">
        <v>5609546</v>
      </c>
      <c r="C3" s="38">
        <v>6088018</v>
      </c>
      <c r="D3" s="38">
        <v>6700167</v>
      </c>
      <c r="E3" s="38">
        <v>7286846</v>
      </c>
      <c r="F3" s="38">
        <v>7800484</v>
      </c>
    </row>
    <row r="4" spans="1:6" ht="7.5" customHeight="1">
      <c r="A4" s="29"/>
      <c r="B4" s="27"/>
      <c r="C4" s="27"/>
      <c r="D4" s="27"/>
      <c r="E4" s="27"/>
      <c r="F4" s="27"/>
    </row>
    <row r="5" spans="1:6" ht="16.149999999999999" customHeight="1">
      <c r="A5" s="29" t="s">
        <v>39</v>
      </c>
      <c r="B5" s="27">
        <v>4604397</v>
      </c>
      <c r="C5" s="27">
        <v>4997155</v>
      </c>
      <c r="D5" s="27">
        <v>5450498</v>
      </c>
      <c r="E5" s="27">
        <v>5873053</v>
      </c>
      <c r="F5" s="27">
        <v>6257843</v>
      </c>
    </row>
    <row r="6" spans="1:6" ht="16.149999999999999" customHeight="1">
      <c r="A6" s="29" t="s">
        <v>40</v>
      </c>
      <c r="B6" s="27">
        <v>844394</v>
      </c>
      <c r="C6" s="27">
        <v>877547</v>
      </c>
      <c r="D6" s="27">
        <v>933996</v>
      </c>
      <c r="E6" s="27">
        <v>947394</v>
      </c>
      <c r="F6" s="27">
        <v>975021</v>
      </c>
    </row>
    <row r="7" spans="1:6" ht="16.149999999999999" customHeight="1">
      <c r="A7" s="30" t="s">
        <v>41</v>
      </c>
      <c r="B7" s="39">
        <v>5448791</v>
      </c>
      <c r="C7" s="39">
        <v>5874702</v>
      </c>
      <c r="D7" s="39">
        <v>6384494</v>
      </c>
      <c r="E7" s="39">
        <v>6820447</v>
      </c>
      <c r="F7" s="39">
        <v>7232864</v>
      </c>
    </row>
    <row r="8" spans="1:6" ht="7.5" customHeight="1">
      <c r="A8" s="30"/>
      <c r="B8" s="31"/>
      <c r="C8" s="31"/>
      <c r="D8" s="31"/>
      <c r="E8" s="31"/>
      <c r="F8" s="31"/>
    </row>
    <row r="9" spans="1:6">
      <c r="A9" s="30" t="s">
        <v>9</v>
      </c>
      <c r="B9" s="31">
        <v>45676</v>
      </c>
      <c r="C9" s="31">
        <v>47261</v>
      </c>
      <c r="D9" s="31">
        <v>56257</v>
      </c>
      <c r="E9" s="31">
        <v>65294</v>
      </c>
      <c r="F9" s="31">
        <v>76205</v>
      </c>
    </row>
    <row r="10" spans="1:6" ht="7.5" customHeight="1">
      <c r="A10" s="30"/>
      <c r="B10" s="31"/>
      <c r="C10" s="31"/>
      <c r="D10" s="31"/>
      <c r="E10" s="31"/>
      <c r="F10" s="31"/>
    </row>
    <row r="11" spans="1:6">
      <c r="A11" s="30" t="s">
        <v>13</v>
      </c>
      <c r="B11" s="39">
        <v>206431</v>
      </c>
      <c r="C11" s="39">
        <v>260577</v>
      </c>
      <c r="D11" s="39">
        <v>371930</v>
      </c>
      <c r="E11" s="39">
        <v>531693</v>
      </c>
      <c r="F11" s="39">
        <v>643825</v>
      </c>
    </row>
    <row r="12" spans="1:6">
      <c r="A12" s="29" t="s">
        <v>42</v>
      </c>
      <c r="B12" s="41">
        <v>57801</v>
      </c>
      <c r="C12" s="41">
        <v>72962</v>
      </c>
      <c r="D12" s="41">
        <v>104140</v>
      </c>
      <c r="E12" s="41">
        <v>148874</v>
      </c>
      <c r="F12" s="41">
        <v>180271</v>
      </c>
    </row>
    <row r="13" spans="1:6" ht="15.75" thickBot="1">
      <c r="A13" s="30" t="s">
        <v>15</v>
      </c>
      <c r="B13" s="40">
        <v>148630</v>
      </c>
      <c r="C13" s="40">
        <v>187615</v>
      </c>
      <c r="D13" s="40">
        <v>267790</v>
      </c>
      <c r="E13" s="40">
        <v>382819</v>
      </c>
      <c r="F13" s="40">
        <v>463554</v>
      </c>
    </row>
    <row r="14" spans="1:6" ht="15.75" thickTop="1">
      <c r="A14" s="30"/>
      <c r="B14" s="27"/>
      <c r="C14" s="27"/>
      <c r="D14" s="27"/>
      <c r="E14" s="27"/>
      <c r="F14" s="27"/>
    </row>
    <row r="15" spans="1:6" ht="19.899999999999999" customHeight="1">
      <c r="A15" s="49" t="s">
        <v>43</v>
      </c>
      <c r="B15" s="27"/>
      <c r="C15" s="27"/>
      <c r="D15" s="27"/>
      <c r="E15" s="27"/>
      <c r="F15" s="27"/>
    </row>
    <row r="16" spans="1:6" ht="16.149999999999999" customHeight="1" thickBot="1">
      <c r="A16" s="32" t="s">
        <v>19</v>
      </c>
      <c r="B16" s="42">
        <v>2578278</v>
      </c>
      <c r="C16" s="42">
        <v>2854213</v>
      </c>
      <c r="D16" s="42">
        <v>3188157</v>
      </c>
      <c r="E16" s="42">
        <v>3586130</v>
      </c>
      <c r="F16" s="42">
        <v>3936276</v>
      </c>
    </row>
    <row r="17" spans="1:6" ht="7.5" customHeight="1" thickTop="1">
      <c r="A17" s="28"/>
      <c r="B17" s="27"/>
      <c r="C17" s="27"/>
      <c r="D17" s="27"/>
      <c r="E17" s="27"/>
      <c r="F17" s="27"/>
    </row>
    <row r="18" spans="1:6" ht="16.149999999999999" customHeight="1">
      <c r="A18" s="33" t="s">
        <v>44</v>
      </c>
      <c r="B18" s="27">
        <v>603026</v>
      </c>
      <c r="C18" s="27">
        <v>669682</v>
      </c>
      <c r="D18" s="27">
        <v>737018</v>
      </c>
      <c r="E18" s="27">
        <v>801553</v>
      </c>
      <c r="F18" s="27">
        <v>858053</v>
      </c>
    </row>
    <row r="19" spans="1:6" ht="16.149999999999999" customHeight="1">
      <c r="A19" s="29" t="s">
        <v>45</v>
      </c>
      <c r="B19" s="27">
        <v>325353</v>
      </c>
      <c r="C19" s="27">
        <v>347017</v>
      </c>
      <c r="D19" s="27">
        <v>381910</v>
      </c>
      <c r="E19" s="27">
        <v>415350</v>
      </c>
      <c r="F19" s="27">
        <v>444627</v>
      </c>
    </row>
    <row r="20" spans="1:6" ht="16.149999999999999" customHeight="1">
      <c r="A20" s="32" t="s">
        <v>24</v>
      </c>
      <c r="B20" s="39">
        <v>928379</v>
      </c>
      <c r="C20" s="39">
        <v>1016699</v>
      </c>
      <c r="D20" s="39">
        <v>1118928</v>
      </c>
      <c r="E20" s="39">
        <v>1216903</v>
      </c>
      <c r="F20" s="39">
        <v>1302680</v>
      </c>
    </row>
    <row r="21" spans="1:6">
      <c r="A21" s="32"/>
      <c r="B21" s="27"/>
      <c r="C21" s="27"/>
      <c r="D21" s="27"/>
      <c r="E21" s="27"/>
      <c r="F21" s="27"/>
    </row>
    <row r="22" spans="1:6" ht="16.149999999999999" customHeight="1">
      <c r="A22" s="32" t="s">
        <v>25</v>
      </c>
      <c r="B22" s="39">
        <v>1649899</v>
      </c>
      <c r="C22" s="39">
        <v>1837514</v>
      </c>
      <c r="D22" s="39">
        <v>2069229</v>
      </c>
      <c r="E22" s="39">
        <v>2369227</v>
      </c>
      <c r="F22" s="39">
        <v>2633596</v>
      </c>
    </row>
    <row r="23" spans="1:6" ht="16.149999999999999" customHeight="1">
      <c r="A23" s="29" t="s">
        <v>46</v>
      </c>
      <c r="B23" s="34">
        <v>6.972822656989587</v>
      </c>
      <c r="C23" s="34">
        <v>6.9999980571093285</v>
      </c>
      <c r="D23" s="34">
        <v>7.0000011746491904</v>
      </c>
      <c r="E23" s="34">
        <v>6.9999989247531502</v>
      </c>
      <c r="F23" s="34">
        <v>6.9999994994907313</v>
      </c>
    </row>
    <row r="24" spans="1:6" ht="16.149999999999999" customHeight="1" thickBot="1">
      <c r="A24" s="32" t="s">
        <v>27</v>
      </c>
      <c r="B24" s="40">
        <v>2578278</v>
      </c>
      <c r="C24" s="40">
        <v>2854213</v>
      </c>
      <c r="D24" s="40">
        <v>3188157</v>
      </c>
      <c r="E24" s="40">
        <v>3586130</v>
      </c>
      <c r="F24" s="40">
        <v>3936276</v>
      </c>
    </row>
    <row r="25" spans="1:6" ht="15.75" thickTop="1">
      <c r="A25" s="28"/>
      <c r="B25" s="27"/>
      <c r="C25" s="27"/>
      <c r="D25" s="27"/>
      <c r="E25" s="27"/>
      <c r="F25" s="27"/>
    </row>
    <row r="26" spans="1:6" ht="16.149999999999999" customHeight="1">
      <c r="A26" s="32" t="s">
        <v>28</v>
      </c>
      <c r="B26" s="27"/>
      <c r="C26" s="27"/>
      <c r="D26" s="27"/>
      <c r="E26" s="27"/>
      <c r="F26" s="27"/>
    </row>
    <row r="27" spans="1:6" ht="16.149999999999999" customHeight="1">
      <c r="A27" s="28" t="s">
        <v>47</v>
      </c>
      <c r="B27" s="27">
        <v>0</v>
      </c>
      <c r="C27" s="27">
        <v>0</v>
      </c>
      <c r="D27" s="27">
        <v>0</v>
      </c>
      <c r="E27" s="27">
        <v>0</v>
      </c>
      <c r="F27" s="27">
        <v>0</v>
      </c>
    </row>
    <row r="28" spans="1:6" ht="16.149999999999999" customHeight="1">
      <c r="A28" s="35" t="s">
        <v>48</v>
      </c>
      <c r="B28" s="27">
        <v>0</v>
      </c>
      <c r="C28" s="27">
        <v>0</v>
      </c>
      <c r="D28" s="27">
        <v>-36075</v>
      </c>
      <c r="E28" s="27">
        <v>-82821</v>
      </c>
      <c r="F28" s="27">
        <v>-199185</v>
      </c>
    </row>
    <row r="29" spans="1:6">
      <c r="A29" s="28"/>
      <c r="B29" s="27"/>
      <c r="C29" s="27"/>
      <c r="D29" s="27"/>
      <c r="E29" s="27"/>
      <c r="F29" s="27"/>
    </row>
    <row r="30" spans="1:6" ht="19.899999999999999" customHeight="1">
      <c r="A30" s="49" t="s">
        <v>49</v>
      </c>
      <c r="B30" s="26"/>
      <c r="C30" s="27"/>
      <c r="D30" s="27"/>
      <c r="E30" s="27"/>
      <c r="F30" s="27"/>
    </row>
    <row r="31" spans="1:6" ht="16.149999999999999" customHeight="1">
      <c r="A31" s="32" t="s">
        <v>50</v>
      </c>
      <c r="B31" s="31">
        <v>3129837</v>
      </c>
      <c r="C31" s="31">
        <v>3465470</v>
      </c>
      <c r="D31" s="31">
        <v>3874142</v>
      </c>
      <c r="E31" s="31">
        <v>4350754</v>
      </c>
      <c r="F31" s="31">
        <v>4770905</v>
      </c>
    </row>
    <row r="32" spans="1:6" ht="7.5" customHeight="1">
      <c r="A32" s="32"/>
      <c r="B32" s="27"/>
      <c r="C32" s="27"/>
      <c r="D32" s="27"/>
      <c r="E32" s="27"/>
      <c r="F32" s="27"/>
    </row>
    <row r="33" spans="1:8" ht="16.149999999999999" customHeight="1">
      <c r="A33" s="36" t="s">
        <v>51</v>
      </c>
      <c r="B33" s="27">
        <v>1204041</v>
      </c>
      <c r="C33" s="27">
        <v>1322730</v>
      </c>
      <c r="D33" s="27">
        <v>1460379</v>
      </c>
      <c r="E33" s="27">
        <v>1592967</v>
      </c>
      <c r="F33" s="27">
        <v>1710671</v>
      </c>
      <c r="H33" s="8"/>
    </row>
    <row r="34" spans="1:8" ht="16.149999999999999" customHeight="1">
      <c r="A34" s="36" t="s">
        <v>31</v>
      </c>
      <c r="B34" s="27">
        <v>1735925</v>
      </c>
      <c r="C34" s="27">
        <v>1934409</v>
      </c>
      <c r="D34" s="27">
        <v>2182401</v>
      </c>
      <c r="E34" s="27">
        <v>2497485</v>
      </c>
      <c r="F34" s="27">
        <v>2775590</v>
      </c>
    </row>
    <row r="35" spans="1:8" ht="16.149999999999999" customHeight="1">
      <c r="A35" s="36" t="s">
        <v>32</v>
      </c>
      <c r="B35" s="27">
        <v>189872</v>
      </c>
      <c r="C35" s="27">
        <v>208332</v>
      </c>
      <c r="D35" s="27">
        <v>231362</v>
      </c>
      <c r="E35" s="27">
        <v>260303</v>
      </c>
      <c r="F35" s="27">
        <v>284643</v>
      </c>
    </row>
    <row r="36" spans="1:8" ht="16.149999999999999" customHeight="1" thickBot="1">
      <c r="A36" s="32" t="s">
        <v>27</v>
      </c>
      <c r="B36" s="40">
        <v>3129838</v>
      </c>
      <c r="C36" s="40">
        <v>3465471</v>
      </c>
      <c r="D36" s="40">
        <v>3874142</v>
      </c>
      <c r="E36" s="40">
        <v>4350755</v>
      </c>
      <c r="F36" s="40">
        <v>4770904</v>
      </c>
    </row>
    <row r="37" spans="1:8" ht="15.75" thickTop="1">
      <c r="A37" s="28"/>
      <c r="B37" s="27"/>
      <c r="C37" s="27"/>
      <c r="D37" s="27"/>
      <c r="E37" s="27"/>
      <c r="F37" s="27"/>
    </row>
    <row r="39" spans="1:8">
      <c r="A39" s="7" t="str">
        <f>'SLIC 4.1'!A44</f>
        <v>* RBC Ratio reduced by any dividend to Lyon paid in following year</v>
      </c>
    </row>
  </sheetData>
  <pageMargins left="0.7" right="0.7" top="0.75" bottom="0.75" header="0.3" footer="0.3"/>
  <pageSetup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8F4AFB-13FA-4EBF-AD39-CA5499941CB0}">
  <sheetPr>
    <tabColor rgb="FFFFFF00"/>
  </sheetPr>
  <dimension ref="A1:H42"/>
  <sheetViews>
    <sheetView zoomScaleNormal="100" workbookViewId="0">
      <selection activeCell="H3" sqref="H3"/>
    </sheetView>
  </sheetViews>
  <sheetFormatPr defaultColWidth="8.7109375" defaultRowHeight="15"/>
  <cols>
    <col min="1" max="1" width="38.140625" style="7" customWidth="1"/>
    <col min="2" max="6" width="13.7109375" style="7" customWidth="1"/>
    <col min="7" max="16384" width="8.7109375" style="7"/>
  </cols>
  <sheetData>
    <row r="1" spans="1:6" ht="19.899999999999999" customHeight="1">
      <c r="A1" s="1" t="s">
        <v>74</v>
      </c>
      <c r="B1" s="25">
        <v>2021</v>
      </c>
      <c r="C1" s="25">
        <v>2022</v>
      </c>
      <c r="D1" s="25">
        <v>2023</v>
      </c>
      <c r="E1" s="25">
        <v>2024</v>
      </c>
      <c r="F1" s="25">
        <v>2025</v>
      </c>
    </row>
    <row r="2" spans="1:6" ht="19.899999999999999" customHeight="1">
      <c r="A2" s="49" t="s">
        <v>37</v>
      </c>
      <c r="B2" s="26"/>
      <c r="C2" s="43"/>
      <c r="D2" s="43"/>
      <c r="E2" s="43"/>
      <c r="F2" s="43"/>
    </row>
    <row r="3" spans="1:6" ht="16.149999999999999" customHeight="1">
      <c r="A3" s="30" t="s">
        <v>52</v>
      </c>
      <c r="B3" s="43"/>
      <c r="C3" s="43"/>
      <c r="D3" s="43"/>
      <c r="E3" s="43"/>
      <c r="F3" s="43"/>
    </row>
    <row r="4" spans="1:6" ht="16.149999999999999" customHeight="1">
      <c r="A4" s="28" t="s">
        <v>53</v>
      </c>
      <c r="B4" s="27">
        <v>828134</v>
      </c>
      <c r="C4" s="27">
        <v>810608</v>
      </c>
      <c r="D4" s="27">
        <v>793639</v>
      </c>
      <c r="E4" s="27">
        <v>813480</v>
      </c>
      <c r="F4" s="27">
        <v>833817</v>
      </c>
    </row>
    <row r="5" spans="1:6" ht="16.149999999999999" customHeight="1">
      <c r="A5" s="44" t="s">
        <v>54</v>
      </c>
      <c r="B5" s="27">
        <v>539498</v>
      </c>
      <c r="C5" s="27">
        <v>618908</v>
      </c>
      <c r="D5" s="27">
        <v>570399</v>
      </c>
      <c r="E5" s="27">
        <v>577296</v>
      </c>
      <c r="F5" s="27">
        <v>583769</v>
      </c>
    </row>
    <row r="6" spans="1:6" hidden="1">
      <c r="A6" s="29"/>
      <c r="B6" s="38"/>
      <c r="C6" s="38"/>
      <c r="D6" s="38"/>
      <c r="E6" s="38"/>
      <c r="F6" s="38"/>
    </row>
    <row r="7" spans="1:6">
      <c r="A7" s="29" t="s">
        <v>55</v>
      </c>
      <c r="B7" s="27">
        <v>227891</v>
      </c>
      <c r="C7" s="27">
        <v>209158</v>
      </c>
      <c r="D7" s="27">
        <v>210653</v>
      </c>
      <c r="E7" s="27">
        <v>211782</v>
      </c>
      <c r="F7" s="27">
        <v>212837</v>
      </c>
    </row>
    <row r="8" spans="1:6" ht="7.5" customHeight="1">
      <c r="A8" s="30"/>
      <c r="B8" s="38"/>
      <c r="C8" s="38"/>
      <c r="D8" s="38"/>
      <c r="E8" s="38"/>
      <c r="F8" s="38"/>
    </row>
    <row r="9" spans="1:6">
      <c r="A9" s="30" t="s">
        <v>56</v>
      </c>
      <c r="B9" s="46">
        <v>60745</v>
      </c>
      <c r="C9" s="46">
        <v>-17458</v>
      </c>
      <c r="D9" s="46">
        <v>12587</v>
      </c>
      <c r="E9" s="46">
        <v>24402</v>
      </c>
      <c r="F9" s="46">
        <v>37211</v>
      </c>
    </row>
    <row r="10" spans="1:6" ht="7.5" customHeight="1">
      <c r="A10" s="29"/>
      <c r="B10" s="38"/>
      <c r="C10" s="38"/>
      <c r="D10" s="38"/>
      <c r="E10" s="38"/>
      <c r="F10" s="38"/>
    </row>
    <row r="11" spans="1:6" ht="16.149999999999999" customHeight="1">
      <c r="A11" s="30" t="s">
        <v>9</v>
      </c>
      <c r="B11" s="38">
        <v>52431</v>
      </c>
      <c r="C11" s="38">
        <v>51599</v>
      </c>
      <c r="D11" s="38">
        <v>56327</v>
      </c>
      <c r="E11" s="38">
        <v>60341</v>
      </c>
      <c r="F11" s="38">
        <v>63435</v>
      </c>
    </row>
    <row r="12" spans="1:6" ht="7.5" customHeight="1">
      <c r="A12" s="30"/>
      <c r="B12" s="31"/>
      <c r="C12" s="31"/>
      <c r="D12" s="31"/>
      <c r="E12" s="31"/>
      <c r="F12" s="31"/>
    </row>
    <row r="13" spans="1:6" ht="16.149999999999999" customHeight="1">
      <c r="A13" s="30" t="s">
        <v>13</v>
      </c>
      <c r="B13" s="46">
        <v>113176</v>
      </c>
      <c r="C13" s="46">
        <v>34141</v>
      </c>
      <c r="D13" s="46">
        <v>68914</v>
      </c>
      <c r="E13" s="46">
        <v>84743</v>
      </c>
      <c r="F13" s="46">
        <v>100646</v>
      </c>
    </row>
    <row r="14" spans="1:6" ht="16.149999999999999" customHeight="1">
      <c r="A14" s="29" t="s">
        <v>42</v>
      </c>
      <c r="B14" s="27">
        <v>28294</v>
      </c>
      <c r="C14" s="27">
        <v>8535</v>
      </c>
      <c r="D14" s="27">
        <v>17229</v>
      </c>
      <c r="E14" s="27">
        <v>21186</v>
      </c>
      <c r="F14" s="27">
        <v>25162</v>
      </c>
    </row>
    <row r="15" spans="1:6" ht="16.149999999999999" customHeight="1" thickBot="1">
      <c r="A15" s="30" t="s">
        <v>15</v>
      </c>
      <c r="B15" s="47">
        <v>84882</v>
      </c>
      <c r="C15" s="47">
        <v>25606</v>
      </c>
      <c r="D15" s="47">
        <v>51686</v>
      </c>
      <c r="E15" s="47">
        <v>63557</v>
      </c>
      <c r="F15" s="47">
        <v>75485</v>
      </c>
    </row>
    <row r="16" spans="1:6" ht="15.75" thickTop="1">
      <c r="A16" s="30"/>
      <c r="B16" s="38"/>
      <c r="C16" s="38"/>
      <c r="D16" s="38"/>
      <c r="E16" s="38"/>
      <c r="F16" s="38"/>
    </row>
    <row r="17" spans="1:6" ht="19.899999999999999" customHeight="1">
      <c r="A17" s="49" t="s">
        <v>43</v>
      </c>
      <c r="B17" s="38"/>
      <c r="C17" s="38"/>
      <c r="D17" s="38"/>
      <c r="E17" s="38"/>
      <c r="F17" s="38"/>
    </row>
    <row r="18" spans="1:6" ht="16.149999999999999" customHeight="1" thickBot="1">
      <c r="A18" s="32" t="s">
        <v>19</v>
      </c>
      <c r="B18" s="48">
        <v>3495384</v>
      </c>
      <c r="C18" s="48">
        <v>3550518</v>
      </c>
      <c r="D18" s="48">
        <v>3717339</v>
      </c>
      <c r="E18" s="48">
        <v>3746342</v>
      </c>
      <c r="F18" s="48">
        <v>3815299</v>
      </c>
    </row>
    <row r="19" spans="1:6" ht="7.5" customHeight="1" thickTop="1">
      <c r="A19" s="28"/>
      <c r="B19" s="27"/>
      <c r="C19" s="27"/>
      <c r="D19" s="27"/>
      <c r="E19" s="27"/>
      <c r="F19" s="27"/>
    </row>
    <row r="20" spans="1:6" ht="16.149999999999999" customHeight="1">
      <c r="A20" s="36" t="s">
        <v>57</v>
      </c>
      <c r="B20" s="27">
        <v>1749914</v>
      </c>
      <c r="C20" s="27">
        <v>1882776</v>
      </c>
      <c r="D20" s="27">
        <v>2027131</v>
      </c>
      <c r="E20" s="27">
        <v>2047013</v>
      </c>
      <c r="F20" s="27">
        <v>2065800</v>
      </c>
    </row>
    <row r="21" spans="1:6" ht="16.149999999999999" customHeight="1">
      <c r="A21" s="29" t="s">
        <v>58</v>
      </c>
      <c r="B21" s="27">
        <v>418688</v>
      </c>
      <c r="C21" s="27">
        <v>391920</v>
      </c>
      <c r="D21" s="27">
        <v>401719</v>
      </c>
      <c r="E21" s="27">
        <v>411761</v>
      </c>
      <c r="F21" s="27">
        <v>422056</v>
      </c>
    </row>
    <row r="22" spans="1:6" ht="16.149999999999999" customHeight="1">
      <c r="A22" s="29" t="s">
        <v>45</v>
      </c>
      <c r="B22" s="27">
        <v>237815</v>
      </c>
      <c r="C22" s="27">
        <v>220260</v>
      </c>
      <c r="D22" s="27">
        <v>228979</v>
      </c>
      <c r="E22" s="27">
        <v>234704</v>
      </c>
      <c r="F22" s="27">
        <v>240571</v>
      </c>
    </row>
    <row r="23" spans="1:6" ht="16.149999999999999" customHeight="1">
      <c r="A23" s="32" t="s">
        <v>24</v>
      </c>
      <c r="B23" s="39">
        <v>2406417</v>
      </c>
      <c r="C23" s="39">
        <v>2494956</v>
      </c>
      <c r="D23" s="39">
        <v>2657829</v>
      </c>
      <c r="E23" s="39">
        <v>2693478</v>
      </c>
      <c r="F23" s="39">
        <v>2728427</v>
      </c>
    </row>
    <row r="24" spans="1:6">
      <c r="A24" s="32"/>
      <c r="B24" s="27"/>
      <c r="C24" s="27"/>
      <c r="D24" s="27"/>
      <c r="E24" s="27"/>
      <c r="F24" s="27"/>
    </row>
    <row r="25" spans="1:6" ht="16.149999999999999" customHeight="1">
      <c r="A25" s="32" t="s">
        <v>25</v>
      </c>
      <c r="B25" s="39">
        <v>1088967</v>
      </c>
      <c r="C25" s="39">
        <v>1055562</v>
      </c>
      <c r="D25" s="39">
        <v>1059510</v>
      </c>
      <c r="E25" s="39">
        <v>1052864</v>
      </c>
      <c r="F25" s="39">
        <v>1086872</v>
      </c>
    </row>
    <row r="26" spans="1:6" ht="16.149999999999999" customHeight="1">
      <c r="A26" s="32" t="s">
        <v>59</v>
      </c>
      <c r="B26" s="45">
        <v>3.9999983355729127</v>
      </c>
      <c r="C26" s="45">
        <v>4.0000005669930658</v>
      </c>
      <c r="D26" s="45">
        <v>4</v>
      </c>
      <c r="E26" s="45">
        <v>3.9999988700092546</v>
      </c>
      <c r="F26" s="45">
        <v>3.9999999999999996</v>
      </c>
    </row>
    <row r="27" spans="1:6" ht="16.149999999999999" customHeight="1" thickBot="1">
      <c r="A27" s="32" t="s">
        <v>27</v>
      </c>
      <c r="B27" s="40">
        <v>3495384</v>
      </c>
      <c r="C27" s="40">
        <v>3550518</v>
      </c>
      <c r="D27" s="40">
        <v>3717339</v>
      </c>
      <c r="E27" s="40">
        <v>3746342</v>
      </c>
      <c r="F27" s="40">
        <v>3815299</v>
      </c>
    </row>
    <row r="28" spans="1:6" ht="15.75" thickTop="1">
      <c r="A28" s="28"/>
      <c r="B28" s="27"/>
      <c r="C28" s="27"/>
      <c r="D28" s="27"/>
      <c r="E28" s="27"/>
      <c r="F28" s="27"/>
    </row>
    <row r="29" spans="1:6" ht="16.149999999999999" customHeight="1">
      <c r="A29" s="32" t="s">
        <v>28</v>
      </c>
      <c r="B29" s="27"/>
      <c r="C29" s="27"/>
      <c r="D29" s="27"/>
      <c r="E29" s="27"/>
      <c r="F29" s="27"/>
    </row>
    <row r="30" spans="1:6" ht="16.149999999999999" customHeight="1">
      <c r="A30" s="28" t="s">
        <v>47</v>
      </c>
      <c r="B30" s="27">
        <v>0</v>
      </c>
      <c r="C30" s="27">
        <v>0</v>
      </c>
      <c r="D30" s="27">
        <v>0</v>
      </c>
      <c r="E30" s="27">
        <v>0</v>
      </c>
      <c r="F30" s="27">
        <v>0</v>
      </c>
    </row>
    <row r="31" spans="1:6" ht="16.149999999999999" customHeight="1">
      <c r="A31" s="35" t="s">
        <v>48</v>
      </c>
      <c r="B31" s="27">
        <v>-36424</v>
      </c>
      <c r="C31" s="27">
        <v>-59011</v>
      </c>
      <c r="D31" s="27">
        <v>-47737</v>
      </c>
      <c r="E31" s="27">
        <v>-70204</v>
      </c>
      <c r="F31" s="27">
        <v>-41476</v>
      </c>
    </row>
    <row r="32" spans="1:6">
      <c r="A32" s="28"/>
      <c r="B32" s="27"/>
      <c r="C32" s="27"/>
      <c r="D32" s="27"/>
      <c r="E32" s="27"/>
      <c r="F32" s="27"/>
    </row>
    <row r="33" spans="1:8" ht="19.899999999999999" customHeight="1">
      <c r="A33" s="49" t="s">
        <v>49</v>
      </c>
      <c r="B33" s="26"/>
      <c r="C33" s="26"/>
      <c r="D33" s="26"/>
      <c r="E33" s="26"/>
      <c r="F33" s="26"/>
    </row>
    <row r="34" spans="1:8" ht="16.149999999999999" customHeight="1">
      <c r="A34" s="32" t="s">
        <v>50</v>
      </c>
      <c r="B34" s="31">
        <v>3438818</v>
      </c>
      <c r="C34" s="31">
        <v>3508333</v>
      </c>
      <c r="D34" s="31">
        <v>3672238</v>
      </c>
      <c r="E34" s="31">
        <v>3726967</v>
      </c>
      <c r="F34" s="31">
        <v>3804528</v>
      </c>
    </row>
    <row r="35" spans="1:8" ht="7.5" customHeight="1">
      <c r="A35" s="32"/>
      <c r="B35" s="27"/>
      <c r="C35" s="27"/>
      <c r="D35" s="27"/>
      <c r="E35" s="27"/>
      <c r="F35" s="27"/>
    </row>
    <row r="36" spans="1:8" ht="16.149999999999999" customHeight="1">
      <c r="A36" s="36" t="s">
        <v>51</v>
      </c>
      <c r="B36" s="27">
        <v>2300292</v>
      </c>
      <c r="C36" s="27">
        <v>2394326</v>
      </c>
      <c r="D36" s="27">
        <v>2561508</v>
      </c>
      <c r="E36" s="27">
        <v>2606581</v>
      </c>
      <c r="F36" s="27">
        <v>2651260</v>
      </c>
      <c r="H36" s="23"/>
    </row>
    <row r="37" spans="1:8" ht="16.149999999999999" customHeight="1">
      <c r="A37" s="36" t="s">
        <v>31</v>
      </c>
      <c r="B37" s="27">
        <v>932852</v>
      </c>
      <c r="C37" s="27">
        <v>918978</v>
      </c>
      <c r="D37" s="27">
        <v>908082</v>
      </c>
      <c r="E37" s="27">
        <v>930570</v>
      </c>
      <c r="F37" s="27">
        <v>956562</v>
      </c>
    </row>
    <row r="38" spans="1:8" ht="16.149999999999999" customHeight="1">
      <c r="A38" s="36" t="s">
        <v>32</v>
      </c>
      <c r="B38" s="27">
        <v>205674</v>
      </c>
      <c r="C38" s="27">
        <v>195029</v>
      </c>
      <c r="D38" s="27">
        <v>202648</v>
      </c>
      <c r="E38" s="27">
        <v>189816</v>
      </c>
      <c r="F38" s="27">
        <v>196706</v>
      </c>
    </row>
    <row r="39" spans="1:8" ht="16.149999999999999" customHeight="1">
      <c r="A39" s="32" t="s">
        <v>27</v>
      </c>
      <c r="B39" s="31">
        <v>3438818</v>
      </c>
      <c r="C39" s="31">
        <v>3508333</v>
      </c>
      <c r="D39" s="31">
        <v>3672238</v>
      </c>
      <c r="E39" s="31">
        <v>3726967</v>
      </c>
      <c r="F39" s="31">
        <v>3804528</v>
      </c>
    </row>
    <row r="42" spans="1:8">
      <c r="A42" s="7" t="str">
        <f>'AHA 4.1'!A39</f>
        <v>* RBC Ratio reduced by any dividend to Lyon paid in following year</v>
      </c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Case Study Exhibits --&gt;</vt:lpstr>
      <vt:lpstr>Big Ben Inc St 1.5</vt:lpstr>
      <vt:lpstr>Big Ben BS 1.5</vt:lpstr>
      <vt:lpstr>Lyon 4.1</vt:lpstr>
      <vt:lpstr>SLIC 4.1</vt:lpstr>
      <vt:lpstr>AHA 4.1</vt:lpstr>
      <vt:lpstr>Pryde 4.1</vt:lpstr>
      <vt:lpstr>BaseYear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 Wong</dc:creator>
  <cp:lastModifiedBy>Aleshia Zionce</cp:lastModifiedBy>
  <dcterms:created xsi:type="dcterms:W3CDTF">2023-07-30T19:06:46Z</dcterms:created>
  <dcterms:modified xsi:type="dcterms:W3CDTF">2024-02-13T19:58:00Z</dcterms:modified>
</cp:coreProperties>
</file>